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Sheet1!$2:$178</definedName>
    <definedName name="_xlnm.Print_Titles" localSheetId="0">Sheet1!$7:$8</definedName>
  </definedNames>
  <calcPr calcId="125725"/>
</workbook>
</file>

<file path=xl/calcChain.xml><?xml version="1.0" encoding="utf-8"?>
<calcChain xmlns="http://schemas.openxmlformats.org/spreadsheetml/2006/main">
  <c r="AU178" i="1"/>
  <c r="AT178"/>
  <c r="AS178"/>
  <c r="AN178"/>
  <c r="AM178"/>
  <c r="AL178"/>
  <c r="AK178"/>
  <c r="AE178"/>
  <c r="AD178"/>
  <c r="AC178"/>
  <c r="AA178"/>
  <c r="Z178"/>
  <c r="Y178"/>
  <c r="W178"/>
  <c r="V178"/>
  <c r="U178"/>
  <c r="O178"/>
  <c r="N178"/>
  <c r="M178"/>
  <c r="K178"/>
  <c r="J178"/>
  <c r="I178"/>
  <c r="G178"/>
  <c r="F178"/>
  <c r="E178"/>
  <c r="AY177"/>
  <c r="AW177"/>
  <c r="AV177"/>
  <c r="AX177"/>
  <c r="AI177"/>
  <c r="AH177"/>
  <c r="AG177"/>
  <c r="AF177"/>
  <c r="AB177"/>
  <c r="AV176"/>
  <c r="AY176"/>
  <c r="AX176"/>
  <c r="AW176"/>
  <c r="AI176"/>
  <c r="AH176"/>
  <c r="AG176"/>
  <c r="AF176"/>
  <c r="AB176"/>
  <c r="AY175"/>
  <c r="AV175"/>
  <c r="AR175"/>
  <c r="AX175"/>
  <c r="AW175"/>
  <c r="AI175"/>
  <c r="AH175"/>
  <c r="AG175"/>
  <c r="AF175"/>
  <c r="AB175"/>
  <c r="AX174"/>
  <c r="AV174"/>
  <c r="AY174"/>
  <c r="AR174"/>
  <c r="AI174"/>
  <c r="AH174"/>
  <c r="AG174"/>
  <c r="AF174"/>
  <c r="AB174"/>
  <c r="AY173"/>
  <c r="AW173"/>
  <c r="AV173"/>
  <c r="AX173"/>
  <c r="AI173"/>
  <c r="AH173"/>
  <c r="AG173"/>
  <c r="AF173"/>
  <c r="AB173"/>
  <c r="AX172"/>
  <c r="AV172"/>
  <c r="AY172"/>
  <c r="AW172"/>
  <c r="AI172"/>
  <c r="AH172"/>
  <c r="AG172"/>
  <c r="AF172"/>
  <c r="AB172"/>
  <c r="AY171"/>
  <c r="AW171"/>
  <c r="AV171"/>
  <c r="AR171"/>
  <c r="AX171"/>
  <c r="AI171"/>
  <c r="AH171"/>
  <c r="AG171"/>
  <c r="AF171"/>
  <c r="AB171"/>
  <c r="AX170"/>
  <c r="AV170"/>
  <c r="AY170"/>
  <c r="AR170"/>
  <c r="AI170"/>
  <c r="AH170"/>
  <c r="AG170"/>
  <c r="AF170"/>
  <c r="AB170"/>
  <c r="AY169"/>
  <c r="AW169"/>
  <c r="AV169"/>
  <c r="AX169"/>
  <c r="AI169"/>
  <c r="AH169"/>
  <c r="AG169"/>
  <c r="AF169"/>
  <c r="AB169"/>
  <c r="X169"/>
  <c r="S169"/>
  <c r="R169"/>
  <c r="Q169"/>
  <c r="AX168"/>
  <c r="AV168"/>
  <c r="AY168"/>
  <c r="AW168"/>
  <c r="AI168"/>
  <c r="AH168"/>
  <c r="AG168"/>
  <c r="AF168"/>
  <c r="AB168"/>
  <c r="X168"/>
  <c r="S168"/>
  <c r="R168"/>
  <c r="Q168"/>
  <c r="AY167"/>
  <c r="AW167"/>
  <c r="AV167"/>
  <c r="AR167"/>
  <c r="AX167"/>
  <c r="AI167"/>
  <c r="AH167"/>
  <c r="AG167"/>
  <c r="AF167"/>
  <c r="AB167"/>
  <c r="X167"/>
  <c r="S167"/>
  <c r="R167"/>
  <c r="Q167"/>
  <c r="AX166"/>
  <c r="AV166"/>
  <c r="AY166"/>
  <c r="AR166"/>
  <c r="AI166"/>
  <c r="AH166"/>
  <c r="AG166"/>
  <c r="AF166"/>
  <c r="AB166"/>
  <c r="X166"/>
  <c r="S166"/>
  <c r="R166"/>
  <c r="Q166"/>
  <c r="AY165"/>
  <c r="AW165"/>
  <c r="AV165"/>
  <c r="AX165"/>
  <c r="AI165"/>
  <c r="AH165"/>
  <c r="AG165"/>
  <c r="AF165"/>
  <c r="AB165"/>
  <c r="X165"/>
  <c r="S165"/>
  <c r="R165"/>
  <c r="Q165"/>
  <c r="AX164"/>
  <c r="AV164"/>
  <c r="AY164"/>
  <c r="AW164"/>
  <c r="AI164"/>
  <c r="AH164"/>
  <c r="AG164"/>
  <c r="AF164"/>
  <c r="AB164"/>
  <c r="X164"/>
  <c r="S164"/>
  <c r="R164"/>
  <c r="Q164"/>
  <c r="AY163"/>
  <c r="AW163"/>
  <c r="AV163"/>
  <c r="AR163"/>
  <c r="AX163"/>
  <c r="AI163"/>
  <c r="AH163"/>
  <c r="AG163"/>
  <c r="AF163"/>
  <c r="AB163"/>
  <c r="X163"/>
  <c r="S163"/>
  <c r="R163"/>
  <c r="Q163"/>
  <c r="AX162"/>
  <c r="AV162"/>
  <c r="AY162"/>
  <c r="AR162"/>
  <c r="AI162"/>
  <c r="AH162"/>
  <c r="AG162"/>
  <c r="AF162"/>
  <c r="AB162"/>
  <c r="X162"/>
  <c r="S162"/>
  <c r="R162"/>
  <c r="Q162"/>
  <c r="P162"/>
  <c r="L162"/>
  <c r="H162"/>
  <c r="AY161"/>
  <c r="AW161"/>
  <c r="AV161"/>
  <c r="AX161"/>
  <c r="AI161"/>
  <c r="AH161"/>
  <c r="AG161"/>
  <c r="AF161"/>
  <c r="AB161"/>
  <c r="X161"/>
  <c r="S161"/>
  <c r="R161"/>
  <c r="Q161"/>
  <c r="P161"/>
  <c r="L161"/>
  <c r="H161"/>
  <c r="AX160"/>
  <c r="AV160"/>
  <c r="AY160"/>
  <c r="AW160"/>
  <c r="AZ160" s="1"/>
  <c r="AI160"/>
  <c r="AH160"/>
  <c r="AG160"/>
  <c r="AF160"/>
  <c r="AB160"/>
  <c r="X160"/>
  <c r="S160"/>
  <c r="R160"/>
  <c r="Q160"/>
  <c r="P160"/>
  <c r="L160"/>
  <c r="H160"/>
  <c r="AY159"/>
  <c r="AW159"/>
  <c r="AV159"/>
  <c r="AR159"/>
  <c r="AX159"/>
  <c r="AI159"/>
  <c r="AH159"/>
  <c r="AG159"/>
  <c r="AJ159" s="1"/>
  <c r="AF159"/>
  <c r="AB159"/>
  <c r="X159"/>
  <c r="S159"/>
  <c r="R159"/>
  <c r="Q159"/>
  <c r="P159"/>
  <c r="L159"/>
  <c r="H159"/>
  <c r="AX158"/>
  <c r="AV158"/>
  <c r="AY158"/>
  <c r="AR158"/>
  <c r="AI158"/>
  <c r="AH158"/>
  <c r="AG158"/>
  <c r="AF158"/>
  <c r="AB158"/>
  <c r="X158"/>
  <c r="S158"/>
  <c r="R158"/>
  <c r="Q158"/>
  <c r="P158"/>
  <c r="L158"/>
  <c r="H158"/>
  <c r="AY157"/>
  <c r="AW157"/>
  <c r="AV157"/>
  <c r="AX157"/>
  <c r="AI157"/>
  <c r="AH157"/>
  <c r="AG157"/>
  <c r="AF157"/>
  <c r="AB157"/>
  <c r="X157"/>
  <c r="S157"/>
  <c r="R157"/>
  <c r="Q157"/>
  <c r="P157"/>
  <c r="L157"/>
  <c r="H157"/>
  <c r="AX156"/>
  <c r="AV156"/>
  <c r="AY156"/>
  <c r="AW156"/>
  <c r="AI156"/>
  <c r="AH156"/>
  <c r="AG156"/>
  <c r="AJ156" s="1"/>
  <c r="AF156"/>
  <c r="AB156"/>
  <c r="X156"/>
  <c r="S156"/>
  <c r="R156"/>
  <c r="Q156"/>
  <c r="P156"/>
  <c r="L156"/>
  <c r="H156"/>
  <c r="AY155"/>
  <c r="AW155"/>
  <c r="AV155"/>
  <c r="AR155"/>
  <c r="AX155"/>
  <c r="AI155"/>
  <c r="AH155"/>
  <c r="AJ155" s="1"/>
  <c r="AG155"/>
  <c r="AF155"/>
  <c r="AB155"/>
  <c r="X155"/>
  <c r="S155"/>
  <c r="R155"/>
  <c r="Q155"/>
  <c r="P155"/>
  <c r="L155"/>
  <c r="H155"/>
  <c r="AX154"/>
  <c r="AV154"/>
  <c r="AY154"/>
  <c r="AR154"/>
  <c r="AI154"/>
  <c r="AH154"/>
  <c r="AG154"/>
  <c r="AF154"/>
  <c r="AB154"/>
  <c r="X154"/>
  <c r="S154"/>
  <c r="R154"/>
  <c r="Q154"/>
  <c r="P154"/>
  <c r="L154"/>
  <c r="H154"/>
  <c r="AY153"/>
  <c r="AW153"/>
  <c r="AV153"/>
  <c r="AX153"/>
  <c r="AI153"/>
  <c r="AH153"/>
  <c r="AJ153" s="1"/>
  <c r="AG153"/>
  <c r="AF153"/>
  <c r="AB153"/>
  <c r="X153"/>
  <c r="S153"/>
  <c r="R153"/>
  <c r="Q153"/>
  <c r="P153"/>
  <c r="L153"/>
  <c r="H153"/>
  <c r="AX152"/>
  <c r="AV152"/>
  <c r="AY152"/>
  <c r="AW152"/>
  <c r="AI152"/>
  <c r="AH152"/>
  <c r="AG152"/>
  <c r="AF152"/>
  <c r="AB152"/>
  <c r="X152"/>
  <c r="S152"/>
  <c r="R152"/>
  <c r="Q152"/>
  <c r="P152"/>
  <c r="L152"/>
  <c r="H152"/>
  <c r="AY151"/>
  <c r="AW151"/>
  <c r="AV151"/>
  <c r="AR151"/>
  <c r="AX151"/>
  <c r="AI151"/>
  <c r="AH151"/>
  <c r="AG151"/>
  <c r="AF151"/>
  <c r="AB151"/>
  <c r="X151"/>
  <c r="S151"/>
  <c r="R151"/>
  <c r="Q151"/>
  <c r="T151" s="1"/>
  <c r="P151"/>
  <c r="L151"/>
  <c r="H151"/>
  <c r="AX150"/>
  <c r="AV150"/>
  <c r="AY150"/>
  <c r="AR150"/>
  <c r="AI150"/>
  <c r="AH150"/>
  <c r="AG150"/>
  <c r="AF150"/>
  <c r="AB150"/>
  <c r="X150"/>
  <c r="S150"/>
  <c r="R150"/>
  <c r="Q150"/>
  <c r="T150" s="1"/>
  <c r="P150"/>
  <c r="L150"/>
  <c r="H150"/>
  <c r="AY149"/>
  <c r="AW149"/>
  <c r="AV149"/>
  <c r="AX149"/>
  <c r="AR149"/>
  <c r="AI149"/>
  <c r="AH149"/>
  <c r="AG149"/>
  <c r="AF149"/>
  <c r="AB149"/>
  <c r="X149"/>
  <c r="S149"/>
  <c r="R149"/>
  <c r="Q149"/>
  <c r="P149"/>
  <c r="L149"/>
  <c r="H149"/>
  <c r="AX148"/>
  <c r="AV148"/>
  <c r="AY148"/>
  <c r="AW148"/>
  <c r="AI148"/>
  <c r="AH148"/>
  <c r="AG148"/>
  <c r="AF148"/>
  <c r="AB148"/>
  <c r="X148"/>
  <c r="S148"/>
  <c r="R148"/>
  <c r="Q148"/>
  <c r="P148"/>
  <c r="L148"/>
  <c r="H148"/>
  <c r="AY147"/>
  <c r="AW147"/>
  <c r="AV147"/>
  <c r="AR147"/>
  <c r="AX147"/>
  <c r="AI147"/>
  <c r="AH147"/>
  <c r="AG147"/>
  <c r="AJ147" s="1"/>
  <c r="AF147"/>
  <c r="AB147"/>
  <c r="X147"/>
  <c r="S147"/>
  <c r="R147"/>
  <c r="Q147"/>
  <c r="P147"/>
  <c r="L147"/>
  <c r="H147"/>
  <c r="AX146"/>
  <c r="AV146"/>
  <c r="AY146"/>
  <c r="AR146"/>
  <c r="AI146"/>
  <c r="AH146"/>
  <c r="AG146"/>
  <c r="AJ146" s="1"/>
  <c r="AF146"/>
  <c r="AB146"/>
  <c r="X146"/>
  <c r="S146"/>
  <c r="R146"/>
  <c r="Q146"/>
  <c r="P146"/>
  <c r="L146"/>
  <c r="H146"/>
  <c r="AY145"/>
  <c r="AW145"/>
  <c r="AV145"/>
  <c r="AX145"/>
  <c r="AR145"/>
  <c r="AI145"/>
  <c r="AH145"/>
  <c r="AG145"/>
  <c r="AF145"/>
  <c r="AB145"/>
  <c r="X145"/>
  <c r="S145"/>
  <c r="R145"/>
  <c r="Q145"/>
  <c r="P145"/>
  <c r="L145"/>
  <c r="H145"/>
  <c r="AY144"/>
  <c r="AV144"/>
  <c r="AX144"/>
  <c r="AW144"/>
  <c r="AI144"/>
  <c r="AH144"/>
  <c r="AG144"/>
  <c r="AF144"/>
  <c r="AB144"/>
  <c r="X144"/>
  <c r="S144"/>
  <c r="R144"/>
  <c r="Q144"/>
  <c r="P144"/>
  <c r="L144"/>
  <c r="H144"/>
  <c r="AX143"/>
  <c r="AW143"/>
  <c r="AV143"/>
  <c r="AR143"/>
  <c r="AY143"/>
  <c r="AI143"/>
  <c r="AH143"/>
  <c r="AG143"/>
  <c r="AF143"/>
  <c r="AB143"/>
  <c r="X143"/>
  <c r="S143"/>
  <c r="R143"/>
  <c r="Q143"/>
  <c r="T143" s="1"/>
  <c r="P143"/>
  <c r="L143"/>
  <c r="H143"/>
  <c r="AW142"/>
  <c r="AV142"/>
  <c r="AY142"/>
  <c r="AX142"/>
  <c r="AR142"/>
  <c r="AI142"/>
  <c r="AH142"/>
  <c r="AG142"/>
  <c r="AF142"/>
  <c r="AB142"/>
  <c r="X142"/>
  <c r="S142"/>
  <c r="R142"/>
  <c r="Q142"/>
  <c r="P142"/>
  <c r="L142"/>
  <c r="H142"/>
  <c r="AY141"/>
  <c r="AW141"/>
  <c r="AV141"/>
  <c r="AX141"/>
  <c r="AR141"/>
  <c r="AI141"/>
  <c r="AH141"/>
  <c r="AG141"/>
  <c r="AJ141" s="1"/>
  <c r="AF141"/>
  <c r="AB141"/>
  <c r="X141"/>
  <c r="S141"/>
  <c r="R141"/>
  <c r="Q141"/>
  <c r="P141"/>
  <c r="L141"/>
  <c r="H141"/>
  <c r="AY140"/>
  <c r="AX140"/>
  <c r="AV140"/>
  <c r="AW140"/>
  <c r="AI140"/>
  <c r="AH140"/>
  <c r="AG140"/>
  <c r="AJ140" s="1"/>
  <c r="AF140"/>
  <c r="AB140"/>
  <c r="X140"/>
  <c r="S140"/>
  <c r="R140"/>
  <c r="Q140"/>
  <c r="P140"/>
  <c r="L140"/>
  <c r="H140"/>
  <c r="AX139"/>
  <c r="AW139"/>
  <c r="AV139"/>
  <c r="AR139"/>
  <c r="AY139"/>
  <c r="AI139"/>
  <c r="AH139"/>
  <c r="AG139"/>
  <c r="AF139"/>
  <c r="AB139"/>
  <c r="X139"/>
  <c r="S139"/>
  <c r="R139"/>
  <c r="Q139"/>
  <c r="P139"/>
  <c r="L139"/>
  <c r="H139"/>
  <c r="AW138"/>
  <c r="AV138"/>
  <c r="AY138"/>
  <c r="AX138"/>
  <c r="AR138"/>
  <c r="AI138"/>
  <c r="AH138"/>
  <c r="AG138"/>
  <c r="AF138"/>
  <c r="AB138"/>
  <c r="X138"/>
  <c r="S138"/>
  <c r="R138"/>
  <c r="Q138"/>
  <c r="P138"/>
  <c r="L138"/>
  <c r="H138"/>
  <c r="AY137"/>
  <c r="AV137"/>
  <c r="AX137"/>
  <c r="AW137"/>
  <c r="AI137"/>
  <c r="AH137"/>
  <c r="AG137"/>
  <c r="AF137"/>
  <c r="AB137"/>
  <c r="X137"/>
  <c r="S137"/>
  <c r="R137"/>
  <c r="Q137"/>
  <c r="T137" s="1"/>
  <c r="P137"/>
  <c r="L137"/>
  <c r="H137"/>
  <c r="AY136"/>
  <c r="AV136"/>
  <c r="AR136"/>
  <c r="AX136"/>
  <c r="AW136"/>
  <c r="AI136"/>
  <c r="AH136"/>
  <c r="AG136"/>
  <c r="AF136"/>
  <c r="AB136"/>
  <c r="X136"/>
  <c r="S136"/>
  <c r="R136"/>
  <c r="Q136"/>
  <c r="P136"/>
  <c r="L136"/>
  <c r="H136"/>
  <c r="AX135"/>
  <c r="AV135"/>
  <c r="AY135"/>
  <c r="AW135"/>
  <c r="AI135"/>
  <c r="AH135"/>
  <c r="AG135"/>
  <c r="AF135"/>
  <c r="AB135"/>
  <c r="X135"/>
  <c r="S135"/>
  <c r="R135"/>
  <c r="Q135"/>
  <c r="P135"/>
  <c r="L135"/>
  <c r="H135"/>
  <c r="AW134"/>
  <c r="AV134"/>
  <c r="AY134"/>
  <c r="AX134"/>
  <c r="AR134"/>
  <c r="AI134"/>
  <c r="AH134"/>
  <c r="AG134"/>
  <c r="AF134"/>
  <c r="AB134"/>
  <c r="X134"/>
  <c r="S134"/>
  <c r="R134"/>
  <c r="Q134"/>
  <c r="P134"/>
  <c r="L134"/>
  <c r="H134"/>
  <c r="AV133"/>
  <c r="AY133"/>
  <c r="AX133"/>
  <c r="AW133"/>
  <c r="AI133"/>
  <c r="AH133"/>
  <c r="AG133"/>
  <c r="AF133"/>
  <c r="AB133"/>
  <c r="X133"/>
  <c r="S133"/>
  <c r="R133"/>
  <c r="Q133"/>
  <c r="T133" s="1"/>
  <c r="P133"/>
  <c r="L133"/>
  <c r="H133"/>
  <c r="AY132"/>
  <c r="AV132"/>
  <c r="AR132"/>
  <c r="AX132"/>
  <c r="AW132"/>
  <c r="AI132"/>
  <c r="AH132"/>
  <c r="AG132"/>
  <c r="AF132"/>
  <c r="AB132"/>
  <c r="X132"/>
  <c r="S132"/>
  <c r="R132"/>
  <c r="Q132"/>
  <c r="P132"/>
  <c r="L132"/>
  <c r="H132"/>
  <c r="AX131"/>
  <c r="AV131"/>
  <c r="AY131"/>
  <c r="AR131"/>
  <c r="AI131"/>
  <c r="AH131"/>
  <c r="AG131"/>
  <c r="AF131"/>
  <c r="AB131"/>
  <c r="X131"/>
  <c r="S131"/>
  <c r="R131"/>
  <c r="Q131"/>
  <c r="P131"/>
  <c r="L131"/>
  <c r="H131"/>
  <c r="AY130"/>
  <c r="AW130"/>
  <c r="AV130"/>
  <c r="AX130"/>
  <c r="AI130"/>
  <c r="AH130"/>
  <c r="AG130"/>
  <c r="AF130"/>
  <c r="AB130"/>
  <c r="X130"/>
  <c r="S130"/>
  <c r="R130"/>
  <c r="Q130"/>
  <c r="P130"/>
  <c r="L130"/>
  <c r="H130"/>
  <c r="AV129"/>
  <c r="AY129"/>
  <c r="AX129"/>
  <c r="AW129"/>
  <c r="AI129"/>
  <c r="AH129"/>
  <c r="AG129"/>
  <c r="AF129"/>
  <c r="AB129"/>
  <c r="X129"/>
  <c r="S129"/>
  <c r="R129"/>
  <c r="Q129"/>
  <c r="P129"/>
  <c r="L129"/>
  <c r="H129"/>
  <c r="AY128"/>
  <c r="AW128"/>
  <c r="AV128"/>
  <c r="AR128"/>
  <c r="AX128"/>
  <c r="AI128"/>
  <c r="AH128"/>
  <c r="AG128"/>
  <c r="AF128"/>
  <c r="AB128"/>
  <c r="X128"/>
  <c r="S128"/>
  <c r="R128"/>
  <c r="Q128"/>
  <c r="P128"/>
  <c r="L128"/>
  <c r="H128"/>
  <c r="AX127"/>
  <c r="AV127"/>
  <c r="AY127"/>
  <c r="AR127"/>
  <c r="AI127"/>
  <c r="AH127"/>
  <c r="AG127"/>
  <c r="AF127"/>
  <c r="AB127"/>
  <c r="X127"/>
  <c r="S127"/>
  <c r="R127"/>
  <c r="Q127"/>
  <c r="P127"/>
  <c r="L127"/>
  <c r="H127"/>
  <c r="AY126"/>
  <c r="AW126"/>
  <c r="AV126"/>
  <c r="AX126"/>
  <c r="AI126"/>
  <c r="AH126"/>
  <c r="AG126"/>
  <c r="AF126"/>
  <c r="AB126"/>
  <c r="X126"/>
  <c r="S126"/>
  <c r="R126"/>
  <c r="Q126"/>
  <c r="P126"/>
  <c r="L126"/>
  <c r="H126"/>
  <c r="AX125"/>
  <c r="AV125"/>
  <c r="AY125"/>
  <c r="AW125"/>
  <c r="AI125"/>
  <c r="AH125"/>
  <c r="AG125"/>
  <c r="AF125"/>
  <c r="AB125"/>
  <c r="X125"/>
  <c r="S125"/>
  <c r="R125"/>
  <c r="Q125"/>
  <c r="P125"/>
  <c r="L125"/>
  <c r="H125"/>
  <c r="AY124"/>
  <c r="AW124"/>
  <c r="AV124"/>
  <c r="AR124"/>
  <c r="AX124"/>
  <c r="AI124"/>
  <c r="AH124"/>
  <c r="AJ124" s="1"/>
  <c r="AG124"/>
  <c r="AF124"/>
  <c r="AB124"/>
  <c r="X124"/>
  <c r="S124"/>
  <c r="R124"/>
  <c r="Q124"/>
  <c r="P124"/>
  <c r="L124"/>
  <c r="H124"/>
  <c r="AX123"/>
  <c r="AV123"/>
  <c r="AY123"/>
  <c r="AR123"/>
  <c r="AI123"/>
  <c r="AH123"/>
  <c r="AG123"/>
  <c r="AF123"/>
  <c r="AB123"/>
  <c r="X123"/>
  <c r="S123"/>
  <c r="R123"/>
  <c r="T123" s="1"/>
  <c r="Q123"/>
  <c r="P123"/>
  <c r="L123"/>
  <c r="H123"/>
  <c r="AY122"/>
  <c r="AW122"/>
  <c r="AV122"/>
  <c r="AX122"/>
  <c r="AI122"/>
  <c r="AH122"/>
  <c r="AJ122" s="1"/>
  <c r="AG122"/>
  <c r="AF122"/>
  <c r="AB122"/>
  <c r="X122"/>
  <c r="S122"/>
  <c r="R122"/>
  <c r="Q122"/>
  <c r="P122"/>
  <c r="L122"/>
  <c r="H122"/>
  <c r="AX121"/>
  <c r="AV121"/>
  <c r="AY121"/>
  <c r="AW121"/>
  <c r="AZ121" s="1"/>
  <c r="AI121"/>
  <c r="AH121"/>
  <c r="AG121"/>
  <c r="AF121"/>
  <c r="AB121"/>
  <c r="X121"/>
  <c r="S121"/>
  <c r="R121"/>
  <c r="T121" s="1"/>
  <c r="Q121"/>
  <c r="P121"/>
  <c r="L121"/>
  <c r="H121"/>
  <c r="AY120"/>
  <c r="AW120"/>
  <c r="AV120"/>
  <c r="AX120"/>
  <c r="AI120"/>
  <c r="AH120"/>
  <c r="AJ120" s="1"/>
  <c r="AG120"/>
  <c r="AF120"/>
  <c r="AB120"/>
  <c r="X120"/>
  <c r="S120"/>
  <c r="R120"/>
  <c r="Q120"/>
  <c r="P120"/>
  <c r="L120"/>
  <c r="H120"/>
  <c r="AX119"/>
  <c r="AV119"/>
  <c r="AY119"/>
  <c r="AR119"/>
  <c r="AI119"/>
  <c r="AH119"/>
  <c r="AG119"/>
  <c r="AF119"/>
  <c r="AB119"/>
  <c r="X119"/>
  <c r="S119"/>
  <c r="R119"/>
  <c r="T119" s="1"/>
  <c r="Q119"/>
  <c r="P119"/>
  <c r="L119"/>
  <c r="H119"/>
  <c r="AY118"/>
  <c r="AW118"/>
  <c r="AV118"/>
  <c r="AX118"/>
  <c r="AI118"/>
  <c r="AH118"/>
  <c r="AJ118" s="1"/>
  <c r="AG118"/>
  <c r="AF118"/>
  <c r="AB118"/>
  <c r="X118"/>
  <c r="S118"/>
  <c r="R118"/>
  <c r="Q118"/>
  <c r="P118"/>
  <c r="L118"/>
  <c r="H118"/>
  <c r="AX117"/>
  <c r="AV117"/>
  <c r="AY117"/>
  <c r="AW117"/>
  <c r="AZ117" s="1"/>
  <c r="AI117"/>
  <c r="AH117"/>
  <c r="AG117"/>
  <c r="AF117"/>
  <c r="AB117"/>
  <c r="X117"/>
  <c r="S117"/>
  <c r="R117"/>
  <c r="T117" s="1"/>
  <c r="Q117"/>
  <c r="P117"/>
  <c r="L117"/>
  <c r="H117"/>
  <c r="AY116"/>
  <c r="AW116"/>
  <c r="AV116"/>
  <c r="AX116"/>
  <c r="AI116"/>
  <c r="AH116"/>
  <c r="AJ116" s="1"/>
  <c r="AG116"/>
  <c r="AF116"/>
  <c r="AB116"/>
  <c r="X116"/>
  <c r="S116"/>
  <c r="R116"/>
  <c r="Q116"/>
  <c r="P116"/>
  <c r="L116"/>
  <c r="H116"/>
  <c r="AX115"/>
  <c r="AV115"/>
  <c r="AY115"/>
  <c r="AR115"/>
  <c r="AI115"/>
  <c r="AH115"/>
  <c r="AG115"/>
  <c r="AF115"/>
  <c r="AB115"/>
  <c r="X115"/>
  <c r="S115"/>
  <c r="R115"/>
  <c r="T115" s="1"/>
  <c r="Q115"/>
  <c r="P115"/>
  <c r="L115"/>
  <c r="H115"/>
  <c r="AY114"/>
  <c r="AW114"/>
  <c r="AV114"/>
  <c r="AX114"/>
  <c r="AI114"/>
  <c r="AH114"/>
  <c r="AJ114" s="1"/>
  <c r="AG114"/>
  <c r="AF114"/>
  <c r="AB114"/>
  <c r="X114"/>
  <c r="S114"/>
  <c r="R114"/>
  <c r="Q114"/>
  <c r="P114"/>
  <c r="L114"/>
  <c r="H114"/>
  <c r="AX113"/>
  <c r="AV113"/>
  <c r="AY113"/>
  <c r="AW113"/>
  <c r="AZ113" s="1"/>
  <c r="AI113"/>
  <c r="AH113"/>
  <c r="AG113"/>
  <c r="AF113"/>
  <c r="AB113"/>
  <c r="X113"/>
  <c r="S113"/>
  <c r="R113"/>
  <c r="T113" s="1"/>
  <c r="Q113"/>
  <c r="P113"/>
  <c r="L113"/>
  <c r="H113"/>
  <c r="AY112"/>
  <c r="AW112"/>
  <c r="AV112"/>
  <c r="AX112"/>
  <c r="AI112"/>
  <c r="AH112"/>
  <c r="AJ112" s="1"/>
  <c r="AG112"/>
  <c r="AF112"/>
  <c r="AB112"/>
  <c r="X112"/>
  <c r="S112"/>
  <c r="R112"/>
  <c r="Q112"/>
  <c r="P112"/>
  <c r="L112"/>
  <c r="H112"/>
  <c r="AX111"/>
  <c r="AV111"/>
  <c r="AY111"/>
  <c r="AR111"/>
  <c r="AI111"/>
  <c r="AH111"/>
  <c r="AG111"/>
  <c r="AF111"/>
  <c r="AB111"/>
  <c r="X111"/>
  <c r="S111"/>
  <c r="R111"/>
  <c r="T111" s="1"/>
  <c r="Q111"/>
  <c r="P111"/>
  <c r="L111"/>
  <c r="H111"/>
  <c r="AY110"/>
  <c r="AW110"/>
  <c r="AV110"/>
  <c r="AX110"/>
  <c r="AI110"/>
  <c r="AH110"/>
  <c r="AJ110" s="1"/>
  <c r="AG110"/>
  <c r="AF110"/>
  <c r="AB110"/>
  <c r="X110"/>
  <c r="S110"/>
  <c r="R110"/>
  <c r="Q110"/>
  <c r="P110"/>
  <c r="L110"/>
  <c r="H110"/>
  <c r="AX109"/>
  <c r="AV109"/>
  <c r="AY109"/>
  <c r="AW109"/>
  <c r="AZ109" s="1"/>
  <c r="AI109"/>
  <c r="AH109"/>
  <c r="AG109"/>
  <c r="AF109"/>
  <c r="AB109"/>
  <c r="X109"/>
  <c r="S109"/>
  <c r="R109"/>
  <c r="T109" s="1"/>
  <c r="Q109"/>
  <c r="P109"/>
  <c r="L109"/>
  <c r="H109"/>
  <c r="AY108"/>
  <c r="AW108"/>
  <c r="AV108"/>
  <c r="AX108"/>
  <c r="AI108"/>
  <c r="AH108"/>
  <c r="AJ108" s="1"/>
  <c r="AG108"/>
  <c r="AF108"/>
  <c r="AB108"/>
  <c r="X108"/>
  <c r="S108"/>
  <c r="R108"/>
  <c r="Q108"/>
  <c r="P108"/>
  <c r="L108"/>
  <c r="H108"/>
  <c r="AX107"/>
  <c r="AV107"/>
  <c r="AY107"/>
  <c r="AR107"/>
  <c r="AI107"/>
  <c r="AH107"/>
  <c r="AG107"/>
  <c r="AF107"/>
  <c r="AB107"/>
  <c r="X107"/>
  <c r="S107"/>
  <c r="R107"/>
  <c r="T107" s="1"/>
  <c r="Q107"/>
  <c r="P107"/>
  <c r="L107"/>
  <c r="H107"/>
  <c r="AY106"/>
  <c r="AW106"/>
  <c r="AV106"/>
  <c r="AX106"/>
  <c r="AI106"/>
  <c r="AH106"/>
  <c r="AJ106" s="1"/>
  <c r="AG106"/>
  <c r="AF106"/>
  <c r="AB106"/>
  <c r="X106"/>
  <c r="S106"/>
  <c r="R106"/>
  <c r="Q106"/>
  <c r="P106"/>
  <c r="L106"/>
  <c r="H106"/>
  <c r="AX105"/>
  <c r="AV105"/>
  <c r="AY105"/>
  <c r="AW105"/>
  <c r="AZ105" s="1"/>
  <c r="AI105"/>
  <c r="AH105"/>
  <c r="AG105"/>
  <c r="AF105"/>
  <c r="AB105"/>
  <c r="X105"/>
  <c r="S105"/>
  <c r="R105"/>
  <c r="T105" s="1"/>
  <c r="Q105"/>
  <c r="P105"/>
  <c r="L105"/>
  <c r="H105"/>
  <c r="AY104"/>
  <c r="AW104"/>
  <c r="AV104"/>
  <c r="AX104"/>
  <c r="AI104"/>
  <c r="AH104"/>
  <c r="AJ104" s="1"/>
  <c r="AG104"/>
  <c r="AF104"/>
  <c r="AB104"/>
  <c r="X104"/>
  <c r="S104"/>
  <c r="R104"/>
  <c r="Q104"/>
  <c r="P104"/>
  <c r="L104"/>
  <c r="H104"/>
  <c r="AX103"/>
  <c r="AV103"/>
  <c r="AY103"/>
  <c r="AR103"/>
  <c r="AI103"/>
  <c r="AH103"/>
  <c r="AG103"/>
  <c r="AF103"/>
  <c r="AB103"/>
  <c r="X103"/>
  <c r="S103"/>
  <c r="R103"/>
  <c r="Q103"/>
  <c r="P103"/>
  <c r="L103"/>
  <c r="H103"/>
  <c r="AY102"/>
  <c r="AW102"/>
  <c r="AV102"/>
  <c r="AX102"/>
  <c r="AI102"/>
  <c r="AH102"/>
  <c r="AG102"/>
  <c r="AF102"/>
  <c r="AB102"/>
  <c r="X102"/>
  <c r="S102"/>
  <c r="R102"/>
  <c r="Q102"/>
  <c r="P102"/>
  <c r="L102"/>
  <c r="H102"/>
  <c r="AX101"/>
  <c r="AV101"/>
  <c r="AY101"/>
  <c r="AW101"/>
  <c r="AI101"/>
  <c r="AH101"/>
  <c r="AG101"/>
  <c r="AF101"/>
  <c r="AB101"/>
  <c r="X101"/>
  <c r="S101"/>
  <c r="R101"/>
  <c r="Q101"/>
  <c r="P101"/>
  <c r="L101"/>
  <c r="H101"/>
  <c r="AY100"/>
  <c r="AW100"/>
  <c r="AV100"/>
  <c r="AX100"/>
  <c r="AI100"/>
  <c r="AH100"/>
  <c r="AG100"/>
  <c r="AF100"/>
  <c r="AB100"/>
  <c r="X100"/>
  <c r="S100"/>
  <c r="R100"/>
  <c r="Q100"/>
  <c r="P100"/>
  <c r="L100"/>
  <c r="H100"/>
  <c r="AX99"/>
  <c r="AV99"/>
  <c r="AY99"/>
  <c r="AR99"/>
  <c r="AI99"/>
  <c r="AH99"/>
  <c r="AG99"/>
  <c r="AF99"/>
  <c r="AB99"/>
  <c r="X99"/>
  <c r="S99"/>
  <c r="R99"/>
  <c r="Q99"/>
  <c r="P99"/>
  <c r="L99"/>
  <c r="H99"/>
  <c r="AY98"/>
  <c r="AW98"/>
  <c r="AV98"/>
  <c r="AX98"/>
  <c r="AI98"/>
  <c r="AH98"/>
  <c r="AG98"/>
  <c r="AF98"/>
  <c r="AB98"/>
  <c r="X98"/>
  <c r="S98"/>
  <c r="R98"/>
  <c r="Q98"/>
  <c r="P98"/>
  <c r="L98"/>
  <c r="H98"/>
  <c r="AX97"/>
  <c r="AV97"/>
  <c r="AY97"/>
  <c r="AW97"/>
  <c r="AI97"/>
  <c r="AH97"/>
  <c r="AG97"/>
  <c r="AF97"/>
  <c r="AB97"/>
  <c r="X97"/>
  <c r="S97"/>
  <c r="R97"/>
  <c r="Q97"/>
  <c r="P97"/>
  <c r="L97"/>
  <c r="H97"/>
  <c r="AY96"/>
  <c r="AW96"/>
  <c r="AV96"/>
  <c r="AX96"/>
  <c r="AI96"/>
  <c r="AH96"/>
  <c r="AG96"/>
  <c r="AF96"/>
  <c r="AB96"/>
  <c r="X96"/>
  <c r="S96"/>
  <c r="R96"/>
  <c r="Q96"/>
  <c r="P96"/>
  <c r="L96"/>
  <c r="H96"/>
  <c r="AX95"/>
  <c r="AV95"/>
  <c r="AY95"/>
  <c r="AR95"/>
  <c r="AI95"/>
  <c r="AH95"/>
  <c r="AG95"/>
  <c r="AF95"/>
  <c r="AB95"/>
  <c r="X95"/>
  <c r="S95"/>
  <c r="R95"/>
  <c r="Q95"/>
  <c r="P95"/>
  <c r="L95"/>
  <c r="H95"/>
  <c r="AY94"/>
  <c r="AW94"/>
  <c r="AV94"/>
  <c r="AX94"/>
  <c r="AI94"/>
  <c r="AH94"/>
  <c r="AG94"/>
  <c r="AF94"/>
  <c r="AB94"/>
  <c r="X94"/>
  <c r="S94"/>
  <c r="R94"/>
  <c r="Q94"/>
  <c r="P94"/>
  <c r="L94"/>
  <c r="H94"/>
  <c r="AX93"/>
  <c r="AV93"/>
  <c r="AY93"/>
  <c r="AW93"/>
  <c r="AI93"/>
  <c r="AH93"/>
  <c r="AG93"/>
  <c r="AF93"/>
  <c r="AB93"/>
  <c r="X93"/>
  <c r="S93"/>
  <c r="R93"/>
  <c r="Q93"/>
  <c r="P93"/>
  <c r="L93"/>
  <c r="H93"/>
  <c r="AY92"/>
  <c r="AW92"/>
  <c r="AV92"/>
  <c r="AX92"/>
  <c r="AI92"/>
  <c r="AH92"/>
  <c r="AG92"/>
  <c r="AF92"/>
  <c r="AB92"/>
  <c r="X92"/>
  <c r="S92"/>
  <c r="R92"/>
  <c r="Q92"/>
  <c r="P92"/>
  <c r="L92"/>
  <c r="H92"/>
  <c r="AX91"/>
  <c r="AV91"/>
  <c r="AY91"/>
  <c r="AR91"/>
  <c r="AI91"/>
  <c r="AH91"/>
  <c r="AG91"/>
  <c r="AF91"/>
  <c r="AB91"/>
  <c r="X91"/>
  <c r="S91"/>
  <c r="R91"/>
  <c r="Q91"/>
  <c r="P91"/>
  <c r="L91"/>
  <c r="H91"/>
  <c r="AY90"/>
  <c r="AW90"/>
  <c r="AV90"/>
  <c r="AX90"/>
  <c r="AI90"/>
  <c r="AH90"/>
  <c r="AG90"/>
  <c r="AF90"/>
  <c r="AB90"/>
  <c r="X90"/>
  <c r="S90"/>
  <c r="R90"/>
  <c r="Q90"/>
  <c r="P90"/>
  <c r="L90"/>
  <c r="H90"/>
  <c r="AX89"/>
  <c r="AV89"/>
  <c r="AY89"/>
  <c r="AW89"/>
  <c r="AI89"/>
  <c r="AH89"/>
  <c r="AG89"/>
  <c r="AF89"/>
  <c r="AB89"/>
  <c r="X89"/>
  <c r="S89"/>
  <c r="R89"/>
  <c r="Q89"/>
  <c r="P89"/>
  <c r="L89"/>
  <c r="H89"/>
  <c r="AY88"/>
  <c r="AW88"/>
  <c r="AV88"/>
  <c r="AX88"/>
  <c r="AI88"/>
  <c r="AH88"/>
  <c r="AG88"/>
  <c r="AF88"/>
  <c r="AB88"/>
  <c r="X88"/>
  <c r="S88"/>
  <c r="R88"/>
  <c r="Q88"/>
  <c r="P88"/>
  <c r="L88"/>
  <c r="H88"/>
  <c r="AX87"/>
  <c r="AV87"/>
  <c r="AY87"/>
  <c r="AR87"/>
  <c r="AI87"/>
  <c r="AH87"/>
  <c r="AG87"/>
  <c r="AF87"/>
  <c r="AB87"/>
  <c r="X87"/>
  <c r="S87"/>
  <c r="R87"/>
  <c r="Q87"/>
  <c r="P87"/>
  <c r="L87"/>
  <c r="H87"/>
  <c r="AY86"/>
  <c r="AW86"/>
  <c r="AV86"/>
  <c r="AX86"/>
  <c r="AI86"/>
  <c r="AH86"/>
  <c r="AG86"/>
  <c r="AF86"/>
  <c r="AB86"/>
  <c r="X86"/>
  <c r="S86"/>
  <c r="R86"/>
  <c r="Q86"/>
  <c r="P86"/>
  <c r="L86"/>
  <c r="H86"/>
  <c r="AX85"/>
  <c r="AV85"/>
  <c r="AY85"/>
  <c r="AW85"/>
  <c r="AI85"/>
  <c r="AH85"/>
  <c r="AG85"/>
  <c r="AF85"/>
  <c r="AB85"/>
  <c r="X85"/>
  <c r="S85"/>
  <c r="R85"/>
  <c r="Q85"/>
  <c r="P85"/>
  <c r="L85"/>
  <c r="H85"/>
  <c r="AY84"/>
  <c r="AW84"/>
  <c r="AV84"/>
  <c r="AX84"/>
  <c r="AI84"/>
  <c r="AH84"/>
  <c r="AG84"/>
  <c r="AF84"/>
  <c r="AB84"/>
  <c r="X84"/>
  <c r="S84"/>
  <c r="R84"/>
  <c r="Q84"/>
  <c r="P84"/>
  <c r="L84"/>
  <c r="H84"/>
  <c r="AX83"/>
  <c r="AV83"/>
  <c r="AY83"/>
  <c r="AR83"/>
  <c r="AI83"/>
  <c r="AH83"/>
  <c r="AG83"/>
  <c r="AF83"/>
  <c r="AB83"/>
  <c r="X83"/>
  <c r="S83"/>
  <c r="R83"/>
  <c r="Q83"/>
  <c r="P83"/>
  <c r="L83"/>
  <c r="H83"/>
  <c r="AY82"/>
  <c r="AW82"/>
  <c r="AV82"/>
  <c r="AX82"/>
  <c r="AI82"/>
  <c r="AH82"/>
  <c r="AG82"/>
  <c r="AF82"/>
  <c r="AB82"/>
  <c r="X82"/>
  <c r="S82"/>
  <c r="R82"/>
  <c r="Q82"/>
  <c r="P82"/>
  <c r="L82"/>
  <c r="H82"/>
  <c r="AX81"/>
  <c r="AV81"/>
  <c r="AY81"/>
  <c r="AW81"/>
  <c r="AI81"/>
  <c r="AH81"/>
  <c r="AG81"/>
  <c r="AF81"/>
  <c r="AB81"/>
  <c r="X81"/>
  <c r="S81"/>
  <c r="R81"/>
  <c r="Q81"/>
  <c r="P81"/>
  <c r="L81"/>
  <c r="H81"/>
  <c r="AY80"/>
  <c r="AW80"/>
  <c r="AV80"/>
  <c r="AR80"/>
  <c r="AX80"/>
  <c r="AI80"/>
  <c r="AH80"/>
  <c r="AG80"/>
  <c r="AJ80" s="1"/>
  <c r="AF80"/>
  <c r="AB80"/>
  <c r="X80"/>
  <c r="S80"/>
  <c r="R80"/>
  <c r="Q80"/>
  <c r="P80"/>
  <c r="L80"/>
  <c r="H80"/>
  <c r="AX79"/>
  <c r="AV79"/>
  <c r="AY79"/>
  <c r="AR79"/>
  <c r="AI79"/>
  <c r="AH79"/>
  <c r="AG79"/>
  <c r="AF79"/>
  <c r="AB79"/>
  <c r="X79"/>
  <c r="S79"/>
  <c r="R79"/>
  <c r="Q79"/>
  <c r="P79"/>
  <c r="L79"/>
  <c r="H79"/>
  <c r="AY78"/>
  <c r="AW78"/>
  <c r="AV78"/>
  <c r="AX78"/>
  <c r="AI78"/>
  <c r="AH78"/>
  <c r="AG78"/>
  <c r="AF78"/>
  <c r="AB78"/>
  <c r="X78"/>
  <c r="S78"/>
  <c r="R78"/>
  <c r="Q78"/>
  <c r="P78"/>
  <c r="L78"/>
  <c r="H78"/>
  <c r="AX77"/>
  <c r="AV77"/>
  <c r="AY77"/>
  <c r="AW77"/>
  <c r="AI77"/>
  <c r="AH77"/>
  <c r="AG77"/>
  <c r="AF77"/>
  <c r="AB77"/>
  <c r="X77"/>
  <c r="S77"/>
  <c r="R77"/>
  <c r="Q77"/>
  <c r="P77"/>
  <c r="L77"/>
  <c r="H77"/>
  <c r="AY76"/>
  <c r="AW76"/>
  <c r="AV76"/>
  <c r="AR76"/>
  <c r="AX76"/>
  <c r="AI76"/>
  <c r="AH76"/>
  <c r="AG76"/>
  <c r="AF76"/>
  <c r="AB76"/>
  <c r="X76"/>
  <c r="S76"/>
  <c r="R76"/>
  <c r="Q76"/>
  <c r="P76"/>
  <c r="L76"/>
  <c r="H76"/>
  <c r="AX75"/>
  <c r="AV75"/>
  <c r="AY75"/>
  <c r="AR75"/>
  <c r="AI75"/>
  <c r="AH75"/>
  <c r="AG75"/>
  <c r="AF75"/>
  <c r="AB75"/>
  <c r="X75"/>
  <c r="S75"/>
  <c r="R75"/>
  <c r="Q75"/>
  <c r="P75"/>
  <c r="L75"/>
  <c r="H75"/>
  <c r="AY74"/>
  <c r="AW74"/>
  <c r="AV74"/>
  <c r="AX74"/>
  <c r="AI74"/>
  <c r="AH74"/>
  <c r="AG74"/>
  <c r="AF74"/>
  <c r="AB74"/>
  <c r="X74"/>
  <c r="S74"/>
  <c r="R74"/>
  <c r="Q74"/>
  <c r="P74"/>
  <c r="L74"/>
  <c r="H74"/>
  <c r="AX73"/>
  <c r="AV73"/>
  <c r="AY73"/>
  <c r="AW73"/>
  <c r="AI73"/>
  <c r="AH73"/>
  <c r="AG73"/>
  <c r="AF73"/>
  <c r="AB73"/>
  <c r="X73"/>
  <c r="S73"/>
  <c r="R73"/>
  <c r="Q73"/>
  <c r="P73"/>
  <c r="L73"/>
  <c r="H73"/>
  <c r="AY72"/>
  <c r="AW72"/>
  <c r="AV72"/>
  <c r="AX72"/>
  <c r="AI72"/>
  <c r="AH72"/>
  <c r="AG72"/>
  <c r="AF72"/>
  <c r="AB72"/>
  <c r="X72"/>
  <c r="S72"/>
  <c r="R72"/>
  <c r="Q72"/>
  <c r="P72"/>
  <c r="L72"/>
  <c r="H72"/>
  <c r="AX71"/>
  <c r="AV71"/>
  <c r="AY71"/>
  <c r="AR71"/>
  <c r="AI71"/>
  <c r="AH71"/>
  <c r="AG71"/>
  <c r="AF71"/>
  <c r="AB71"/>
  <c r="X71"/>
  <c r="S71"/>
  <c r="R71"/>
  <c r="T71" s="1"/>
  <c r="Q71"/>
  <c r="P71"/>
  <c r="L71"/>
  <c r="H71"/>
  <c r="AY70"/>
  <c r="AW70"/>
  <c r="AV70"/>
  <c r="AX70"/>
  <c r="AI70"/>
  <c r="AH70"/>
  <c r="AJ70" s="1"/>
  <c r="AG70"/>
  <c r="AF70"/>
  <c r="AB70"/>
  <c r="X70"/>
  <c r="S70"/>
  <c r="R70"/>
  <c r="Q70"/>
  <c r="P70"/>
  <c r="L70"/>
  <c r="H70"/>
  <c r="AX69"/>
  <c r="AV69"/>
  <c r="AY69"/>
  <c r="AW69"/>
  <c r="AZ69" s="1"/>
  <c r="AI69"/>
  <c r="AH69"/>
  <c r="AG69"/>
  <c r="AF69"/>
  <c r="AB69"/>
  <c r="X69"/>
  <c r="S69"/>
  <c r="R69"/>
  <c r="T69" s="1"/>
  <c r="Q69"/>
  <c r="P69"/>
  <c r="L69"/>
  <c r="H69"/>
  <c r="AY68"/>
  <c r="AW68"/>
  <c r="AV68"/>
  <c r="AX68"/>
  <c r="AI68"/>
  <c r="AH68"/>
  <c r="AJ68" s="1"/>
  <c r="AG68"/>
  <c r="AF68"/>
  <c r="AB68"/>
  <c r="X68"/>
  <c r="S68"/>
  <c r="R68"/>
  <c r="Q68"/>
  <c r="P68"/>
  <c r="L68"/>
  <c r="H68"/>
  <c r="AX67"/>
  <c r="AV67"/>
  <c r="AY67"/>
  <c r="AR67"/>
  <c r="AI67"/>
  <c r="AH67"/>
  <c r="AG67"/>
  <c r="AF67"/>
  <c r="AB67"/>
  <c r="X67"/>
  <c r="S67"/>
  <c r="R67"/>
  <c r="T67" s="1"/>
  <c r="Q67"/>
  <c r="P67"/>
  <c r="L67"/>
  <c r="H67"/>
  <c r="AY66"/>
  <c r="AW66"/>
  <c r="AV66"/>
  <c r="AX66"/>
  <c r="AI66"/>
  <c r="AH66"/>
  <c r="AJ66" s="1"/>
  <c r="AG66"/>
  <c r="AF66"/>
  <c r="AB66"/>
  <c r="X66"/>
  <c r="S66"/>
  <c r="R66"/>
  <c r="Q66"/>
  <c r="P66"/>
  <c r="L66"/>
  <c r="H66"/>
  <c r="AX65"/>
  <c r="AV65"/>
  <c r="AY65"/>
  <c r="AW65"/>
  <c r="AZ65" s="1"/>
  <c r="AI65"/>
  <c r="AH65"/>
  <c r="AG65"/>
  <c r="AF65"/>
  <c r="AB65"/>
  <c r="X65"/>
  <c r="S65"/>
  <c r="R65"/>
  <c r="T65" s="1"/>
  <c r="Q65"/>
  <c r="P65"/>
  <c r="L65"/>
  <c r="H65"/>
  <c r="AY64"/>
  <c r="AW64"/>
  <c r="AV64"/>
  <c r="AX64"/>
  <c r="AI64"/>
  <c r="AH64"/>
  <c r="AJ64" s="1"/>
  <c r="AG64"/>
  <c r="AF64"/>
  <c r="AB64"/>
  <c r="X64"/>
  <c r="S64"/>
  <c r="R64"/>
  <c r="Q64"/>
  <c r="P64"/>
  <c r="L64"/>
  <c r="H64"/>
  <c r="AX63"/>
  <c r="AV63"/>
  <c r="AY63"/>
  <c r="AR63"/>
  <c r="AI63"/>
  <c r="AH63"/>
  <c r="AG63"/>
  <c r="AF63"/>
  <c r="AB63"/>
  <c r="X63"/>
  <c r="S63"/>
  <c r="R63"/>
  <c r="T63" s="1"/>
  <c r="Q63"/>
  <c r="P63"/>
  <c r="L63"/>
  <c r="H63"/>
  <c r="AY62"/>
  <c r="AW62"/>
  <c r="AV62"/>
  <c r="AX62"/>
  <c r="AI62"/>
  <c r="AH62"/>
  <c r="AJ62" s="1"/>
  <c r="AG62"/>
  <c r="AF62"/>
  <c r="AB62"/>
  <c r="X62"/>
  <c r="S62"/>
  <c r="R62"/>
  <c r="Q62"/>
  <c r="P62"/>
  <c r="L62"/>
  <c r="H62"/>
  <c r="AX61"/>
  <c r="AV61"/>
  <c r="AY61"/>
  <c r="AW61"/>
  <c r="AI61"/>
  <c r="AH61"/>
  <c r="AG61"/>
  <c r="AF61"/>
  <c r="AB61"/>
  <c r="X61"/>
  <c r="S61"/>
  <c r="R61"/>
  <c r="T61" s="1"/>
  <c r="Q61"/>
  <c r="P61"/>
  <c r="L61"/>
  <c r="H61"/>
  <c r="AY60"/>
  <c r="AW60"/>
  <c r="AV60"/>
  <c r="AX60"/>
  <c r="AI60"/>
  <c r="AH60"/>
  <c r="AJ60" s="1"/>
  <c r="AG60"/>
  <c r="AF60"/>
  <c r="AB60"/>
  <c r="X60"/>
  <c r="S60"/>
  <c r="R60"/>
  <c r="Q60"/>
  <c r="P60"/>
  <c r="L60"/>
  <c r="H60"/>
  <c r="AX59"/>
  <c r="AV59"/>
  <c r="AY59"/>
  <c r="AR59"/>
  <c r="AI59"/>
  <c r="AH59"/>
  <c r="AG59"/>
  <c r="AF59"/>
  <c r="AB59"/>
  <c r="X59"/>
  <c r="S59"/>
  <c r="R59"/>
  <c r="T59" s="1"/>
  <c r="Q59"/>
  <c r="P59"/>
  <c r="L59"/>
  <c r="H59"/>
  <c r="AY58"/>
  <c r="AW58"/>
  <c r="AV58"/>
  <c r="AX58"/>
  <c r="AI58"/>
  <c r="AH58"/>
  <c r="AJ58" s="1"/>
  <c r="AG58"/>
  <c r="AF58"/>
  <c r="AB58"/>
  <c r="X58"/>
  <c r="S58"/>
  <c r="R58"/>
  <c r="Q58"/>
  <c r="P58"/>
  <c r="L58"/>
  <c r="H58"/>
  <c r="AX57"/>
  <c r="AV57"/>
  <c r="AY57"/>
  <c r="AW57"/>
  <c r="AZ57" s="1"/>
  <c r="AI57"/>
  <c r="AH57"/>
  <c r="AG57"/>
  <c r="AF57"/>
  <c r="AB57"/>
  <c r="X57"/>
  <c r="S57"/>
  <c r="R57"/>
  <c r="T57" s="1"/>
  <c r="Q57"/>
  <c r="P57"/>
  <c r="L57"/>
  <c r="H57"/>
  <c r="AY56"/>
  <c r="AW56"/>
  <c r="AV56"/>
  <c r="AX56"/>
  <c r="AI56"/>
  <c r="AH56"/>
  <c r="AJ56" s="1"/>
  <c r="AG56"/>
  <c r="AF56"/>
  <c r="AB56"/>
  <c r="X56"/>
  <c r="S56"/>
  <c r="R56"/>
  <c r="Q56"/>
  <c r="P56"/>
  <c r="L56"/>
  <c r="H56"/>
  <c r="AX55"/>
  <c r="AV55"/>
  <c r="AY55"/>
  <c r="AR55"/>
  <c r="AI55"/>
  <c r="AH55"/>
  <c r="AG55"/>
  <c r="AF55"/>
  <c r="AB55"/>
  <c r="X55"/>
  <c r="S55"/>
  <c r="R55"/>
  <c r="T55" s="1"/>
  <c r="Q55"/>
  <c r="P55"/>
  <c r="L55"/>
  <c r="H55"/>
  <c r="AY54"/>
  <c r="AW54"/>
  <c r="AV54"/>
  <c r="AX54"/>
  <c r="AI54"/>
  <c r="AH54"/>
  <c r="AJ54" s="1"/>
  <c r="AG54"/>
  <c r="AF54"/>
  <c r="AB54"/>
  <c r="X54"/>
  <c r="S54"/>
  <c r="R54"/>
  <c r="Q54"/>
  <c r="P54"/>
  <c r="L54"/>
  <c r="H54"/>
  <c r="AX53"/>
  <c r="AV53"/>
  <c r="AY53"/>
  <c r="AW53"/>
  <c r="AZ53" s="1"/>
  <c r="AI53"/>
  <c r="AH53"/>
  <c r="AG53"/>
  <c r="AF53"/>
  <c r="AB53"/>
  <c r="X53"/>
  <c r="S53"/>
  <c r="R53"/>
  <c r="T53" s="1"/>
  <c r="Q53"/>
  <c r="P53"/>
  <c r="L53"/>
  <c r="H53"/>
  <c r="AY52"/>
  <c r="AW52"/>
  <c r="AV52"/>
  <c r="AX52"/>
  <c r="AI52"/>
  <c r="AH52"/>
  <c r="AJ52" s="1"/>
  <c r="AG52"/>
  <c r="AF52"/>
  <c r="AB52"/>
  <c r="X52"/>
  <c r="S52"/>
  <c r="R52"/>
  <c r="Q52"/>
  <c r="P52"/>
  <c r="L52"/>
  <c r="H52"/>
  <c r="AX51"/>
  <c r="AV51"/>
  <c r="AY51"/>
  <c r="AR51"/>
  <c r="AI51"/>
  <c r="AH51"/>
  <c r="AG51"/>
  <c r="AF51"/>
  <c r="AB51"/>
  <c r="X51"/>
  <c r="S51"/>
  <c r="R51"/>
  <c r="T51" s="1"/>
  <c r="Q51"/>
  <c r="P51"/>
  <c r="L51"/>
  <c r="H51"/>
  <c r="AY50"/>
  <c r="AW50"/>
  <c r="AV50"/>
  <c r="AX50"/>
  <c r="AI50"/>
  <c r="AH50"/>
  <c r="AJ50" s="1"/>
  <c r="AG50"/>
  <c r="AF50"/>
  <c r="AB50"/>
  <c r="X50"/>
  <c r="S50"/>
  <c r="R50"/>
  <c r="Q50"/>
  <c r="P50"/>
  <c r="L50"/>
  <c r="H50"/>
  <c r="AX49"/>
  <c r="AV49"/>
  <c r="AY49"/>
  <c r="AW49"/>
  <c r="AZ49" s="1"/>
  <c r="AI49"/>
  <c r="AH49"/>
  <c r="AG49"/>
  <c r="AF49"/>
  <c r="AB49"/>
  <c r="X49"/>
  <c r="S49"/>
  <c r="R49"/>
  <c r="T49" s="1"/>
  <c r="Q49"/>
  <c r="P49"/>
  <c r="L49"/>
  <c r="H49"/>
  <c r="AY48"/>
  <c r="AW48"/>
  <c r="AV48"/>
  <c r="AX48"/>
  <c r="AI48"/>
  <c r="AH48"/>
  <c r="AJ48" s="1"/>
  <c r="AG48"/>
  <c r="AF48"/>
  <c r="AB48"/>
  <c r="X48"/>
  <c r="S48"/>
  <c r="R48"/>
  <c r="Q48"/>
  <c r="P48"/>
  <c r="L48"/>
  <c r="H48"/>
  <c r="AX47"/>
  <c r="AV47"/>
  <c r="AY47"/>
  <c r="AR47"/>
  <c r="AI47"/>
  <c r="AH47"/>
  <c r="AG47"/>
  <c r="AF47"/>
  <c r="AB47"/>
  <c r="X47"/>
  <c r="S47"/>
  <c r="R47"/>
  <c r="T47" s="1"/>
  <c r="Q47"/>
  <c r="P47"/>
  <c r="L47"/>
  <c r="H47"/>
  <c r="AY46"/>
  <c r="AW46"/>
  <c r="AV46"/>
  <c r="AX46"/>
  <c r="AI46"/>
  <c r="AH46"/>
  <c r="AJ46" s="1"/>
  <c r="AG46"/>
  <c r="AF46"/>
  <c r="AB46"/>
  <c r="X46"/>
  <c r="S46"/>
  <c r="R46"/>
  <c r="Q46"/>
  <c r="P46"/>
  <c r="L46"/>
  <c r="H46"/>
  <c r="AX45"/>
  <c r="AV45"/>
  <c r="AY45"/>
  <c r="AW45"/>
  <c r="AI45"/>
  <c r="AH45"/>
  <c r="AG45"/>
  <c r="AF45"/>
  <c r="AB45"/>
  <c r="X45"/>
  <c r="S45"/>
  <c r="R45"/>
  <c r="T45" s="1"/>
  <c r="Q45"/>
  <c r="P45"/>
  <c r="L45"/>
  <c r="H45"/>
  <c r="AY44"/>
  <c r="AW44"/>
  <c r="AV44"/>
  <c r="AX44"/>
  <c r="AI44"/>
  <c r="AH44"/>
  <c r="AJ44" s="1"/>
  <c r="AG44"/>
  <c r="AF44"/>
  <c r="AB44"/>
  <c r="X44"/>
  <c r="S44"/>
  <c r="R44"/>
  <c r="Q44"/>
  <c r="P44"/>
  <c r="L44"/>
  <c r="H44"/>
  <c r="AX43"/>
  <c r="AV43"/>
  <c r="AY43"/>
  <c r="AR43"/>
  <c r="AI43"/>
  <c r="AH43"/>
  <c r="AG43"/>
  <c r="AF43"/>
  <c r="AB43"/>
  <c r="X43"/>
  <c r="S43"/>
  <c r="R43"/>
  <c r="T43" s="1"/>
  <c r="Q43"/>
  <c r="P43"/>
  <c r="L43"/>
  <c r="H43"/>
  <c r="AY42"/>
  <c r="AW42"/>
  <c r="AV42"/>
  <c r="AX42"/>
  <c r="AI42"/>
  <c r="AH42"/>
  <c r="AJ42" s="1"/>
  <c r="AG42"/>
  <c r="AF42"/>
  <c r="AB42"/>
  <c r="X42"/>
  <c r="S42"/>
  <c r="R42"/>
  <c r="Q42"/>
  <c r="P42"/>
  <c r="L42"/>
  <c r="H42"/>
  <c r="AX41"/>
  <c r="AV41"/>
  <c r="AY41"/>
  <c r="AW41"/>
  <c r="AZ41" s="1"/>
  <c r="AI41"/>
  <c r="AH41"/>
  <c r="AG41"/>
  <c r="AF41"/>
  <c r="AB41"/>
  <c r="X41"/>
  <c r="S41"/>
  <c r="R41"/>
  <c r="T41" s="1"/>
  <c r="Q41"/>
  <c r="P41"/>
  <c r="L41"/>
  <c r="H41"/>
  <c r="AY40"/>
  <c r="AW40"/>
  <c r="AV40"/>
  <c r="AX40"/>
  <c r="AI40"/>
  <c r="AH40"/>
  <c r="AJ40" s="1"/>
  <c r="AG40"/>
  <c r="AF40"/>
  <c r="AB40"/>
  <c r="X40"/>
  <c r="S40"/>
  <c r="R40"/>
  <c r="Q40"/>
  <c r="P40"/>
  <c r="L40"/>
  <c r="H40"/>
  <c r="AX39"/>
  <c r="AV39"/>
  <c r="AY39"/>
  <c r="AR39"/>
  <c r="AI39"/>
  <c r="AH39"/>
  <c r="AG39"/>
  <c r="AF39"/>
  <c r="AB39"/>
  <c r="X39"/>
  <c r="S39"/>
  <c r="R39"/>
  <c r="T39" s="1"/>
  <c r="Q39"/>
  <c r="P39"/>
  <c r="L39"/>
  <c r="H39"/>
  <c r="AY38"/>
  <c r="AW38"/>
  <c r="AV38"/>
  <c r="AX38"/>
  <c r="AI38"/>
  <c r="AH38"/>
  <c r="AJ38" s="1"/>
  <c r="AG38"/>
  <c r="AF38"/>
  <c r="AB38"/>
  <c r="X38"/>
  <c r="S38"/>
  <c r="R38"/>
  <c r="Q38"/>
  <c r="P38"/>
  <c r="L38"/>
  <c r="H38"/>
  <c r="AX37"/>
  <c r="AV37"/>
  <c r="AY37"/>
  <c r="AW37"/>
  <c r="AZ37" s="1"/>
  <c r="AI37"/>
  <c r="AH37"/>
  <c r="AG37"/>
  <c r="AF37"/>
  <c r="AB37"/>
  <c r="X37"/>
  <c r="S37"/>
  <c r="R37"/>
  <c r="T37" s="1"/>
  <c r="Q37"/>
  <c r="P37"/>
  <c r="L37"/>
  <c r="H37"/>
  <c r="AY36"/>
  <c r="AW36"/>
  <c r="AV36"/>
  <c r="AX36"/>
  <c r="AI36"/>
  <c r="AH36"/>
  <c r="AJ36" s="1"/>
  <c r="AG36"/>
  <c r="AF36"/>
  <c r="AB36"/>
  <c r="X36"/>
  <c r="S36"/>
  <c r="R36"/>
  <c r="Q36"/>
  <c r="P36"/>
  <c r="L36"/>
  <c r="H36"/>
  <c r="AX35"/>
  <c r="AV35"/>
  <c r="AY35"/>
  <c r="AR35"/>
  <c r="AI35"/>
  <c r="AH35"/>
  <c r="AG35"/>
  <c r="AF35"/>
  <c r="AB35"/>
  <c r="X35"/>
  <c r="S35"/>
  <c r="R35"/>
  <c r="T35" s="1"/>
  <c r="Q35"/>
  <c r="P35"/>
  <c r="L35"/>
  <c r="H35"/>
  <c r="AY34"/>
  <c r="AW34"/>
  <c r="AV34"/>
  <c r="AX34"/>
  <c r="AI34"/>
  <c r="AH34"/>
  <c r="AJ34" s="1"/>
  <c r="AG34"/>
  <c r="AF34"/>
  <c r="AB34"/>
  <c r="X34"/>
  <c r="S34"/>
  <c r="R34"/>
  <c r="Q34"/>
  <c r="P34"/>
  <c r="L34"/>
  <c r="H34"/>
  <c r="AX33"/>
  <c r="AV33"/>
  <c r="AY33"/>
  <c r="AW33"/>
  <c r="AI33"/>
  <c r="AH33"/>
  <c r="AG33"/>
  <c r="AF33"/>
  <c r="AB33"/>
  <c r="X33"/>
  <c r="S33"/>
  <c r="R33"/>
  <c r="T33" s="1"/>
  <c r="Q33"/>
  <c r="P33"/>
  <c r="L33"/>
  <c r="H33"/>
  <c r="AY32"/>
  <c r="AW32"/>
  <c r="AV32"/>
  <c r="AX32"/>
  <c r="AI32"/>
  <c r="AH32"/>
  <c r="AJ32" s="1"/>
  <c r="AG32"/>
  <c r="AF32"/>
  <c r="AB32"/>
  <c r="X32"/>
  <c r="S32"/>
  <c r="R32"/>
  <c r="Q32"/>
  <c r="P32"/>
  <c r="L32"/>
  <c r="H32"/>
  <c r="AX31"/>
  <c r="AV31"/>
  <c r="AY31"/>
  <c r="AR31"/>
  <c r="AI31"/>
  <c r="AH31"/>
  <c r="AG31"/>
  <c r="AF31"/>
  <c r="AB31"/>
  <c r="X31"/>
  <c r="S31"/>
  <c r="R31"/>
  <c r="T31" s="1"/>
  <c r="Q31"/>
  <c r="P31"/>
  <c r="L31"/>
  <c r="H31"/>
  <c r="AY30"/>
  <c r="AW30"/>
  <c r="AV30"/>
  <c r="AX30"/>
  <c r="AI30"/>
  <c r="AH30"/>
  <c r="AJ30" s="1"/>
  <c r="AG30"/>
  <c r="AF30"/>
  <c r="AB30"/>
  <c r="X30"/>
  <c r="S30"/>
  <c r="R30"/>
  <c r="Q30"/>
  <c r="P30"/>
  <c r="L30"/>
  <c r="H30"/>
  <c r="AX29"/>
  <c r="AV29"/>
  <c r="AY29"/>
  <c r="AW29"/>
  <c r="AI29"/>
  <c r="AH29"/>
  <c r="AG29"/>
  <c r="AF29"/>
  <c r="AB29"/>
  <c r="X29"/>
  <c r="S29"/>
  <c r="R29"/>
  <c r="T29" s="1"/>
  <c r="Q29"/>
  <c r="P29"/>
  <c r="L29"/>
  <c r="H29"/>
  <c r="AY28"/>
  <c r="AW28"/>
  <c r="AV28"/>
  <c r="AX28"/>
  <c r="AI28"/>
  <c r="AH28"/>
  <c r="AJ28" s="1"/>
  <c r="AG28"/>
  <c r="AF28"/>
  <c r="AB28"/>
  <c r="X28"/>
  <c r="S28"/>
  <c r="R28"/>
  <c r="Q28"/>
  <c r="P28"/>
  <c r="L28"/>
  <c r="H28"/>
  <c r="AX27"/>
  <c r="AV27"/>
  <c r="AY27"/>
  <c r="AR27"/>
  <c r="AI27"/>
  <c r="AH27"/>
  <c r="AG27"/>
  <c r="AF27"/>
  <c r="AB27"/>
  <c r="X27"/>
  <c r="S27"/>
  <c r="R27"/>
  <c r="T27" s="1"/>
  <c r="Q27"/>
  <c r="P27"/>
  <c r="L27"/>
  <c r="H27"/>
  <c r="AY26"/>
  <c r="AW26"/>
  <c r="AV26"/>
  <c r="AX26"/>
  <c r="AI26"/>
  <c r="AH26"/>
  <c r="AJ26" s="1"/>
  <c r="AG26"/>
  <c r="AF26"/>
  <c r="AB26"/>
  <c r="X26"/>
  <c r="S26"/>
  <c r="R26"/>
  <c r="Q26"/>
  <c r="P26"/>
  <c r="L26"/>
  <c r="H26"/>
  <c r="AX25"/>
  <c r="AV25"/>
  <c r="AY25"/>
  <c r="AI25"/>
  <c r="AH25"/>
  <c r="AG25"/>
  <c r="AF25"/>
  <c r="AB25"/>
  <c r="X25"/>
  <c r="S25"/>
  <c r="R25"/>
  <c r="Q25"/>
  <c r="P25"/>
  <c r="L25"/>
  <c r="H25"/>
  <c r="AY24"/>
  <c r="AW24"/>
  <c r="AV24"/>
  <c r="AX24"/>
  <c r="AI24"/>
  <c r="AH24"/>
  <c r="AG24"/>
  <c r="AF24"/>
  <c r="AB24"/>
  <c r="X24"/>
  <c r="S24"/>
  <c r="R24"/>
  <c r="Q24"/>
  <c r="P24"/>
  <c r="L24"/>
  <c r="H24"/>
  <c r="AX23"/>
  <c r="AV23"/>
  <c r="AY23"/>
  <c r="AI23"/>
  <c r="AH23"/>
  <c r="AG23"/>
  <c r="AF23"/>
  <c r="AB23"/>
  <c r="X23"/>
  <c r="S23"/>
  <c r="R23"/>
  <c r="T23" s="1"/>
  <c r="Q23"/>
  <c r="P23"/>
  <c r="L23"/>
  <c r="H23"/>
  <c r="AY22"/>
  <c r="AW22"/>
  <c r="AV22"/>
  <c r="AX22"/>
  <c r="AI22"/>
  <c r="AH22"/>
  <c r="AJ22" s="1"/>
  <c r="AG22"/>
  <c r="AF22"/>
  <c r="AB22"/>
  <c r="X22"/>
  <c r="S22"/>
  <c r="R22"/>
  <c r="Q22"/>
  <c r="P22"/>
  <c r="L22"/>
  <c r="H22"/>
  <c r="AX21"/>
  <c r="AV21"/>
  <c r="AY21"/>
  <c r="AI21"/>
  <c r="AH21"/>
  <c r="AG21"/>
  <c r="AF21"/>
  <c r="AB21"/>
  <c r="X21"/>
  <c r="S21"/>
  <c r="R21"/>
  <c r="Q21"/>
  <c r="P21"/>
  <c r="L21"/>
  <c r="H21"/>
  <c r="AV20"/>
  <c r="AY20"/>
  <c r="AX20"/>
  <c r="AR20"/>
  <c r="AI20"/>
  <c r="AH20"/>
  <c r="AG20"/>
  <c r="AJ20" s="1"/>
  <c r="AF20"/>
  <c r="AB20"/>
  <c r="X20"/>
  <c r="S20"/>
  <c r="R20"/>
  <c r="Q20"/>
  <c r="P20"/>
  <c r="L20"/>
  <c r="H20"/>
  <c r="AV19"/>
  <c r="AY19"/>
  <c r="AX19"/>
  <c r="AR19"/>
  <c r="AI19"/>
  <c r="AH19"/>
  <c r="AG19"/>
  <c r="AJ19" s="1"/>
  <c r="AF19"/>
  <c r="AB19"/>
  <c r="X19"/>
  <c r="S19"/>
  <c r="R19"/>
  <c r="Q19"/>
  <c r="P19"/>
  <c r="L19"/>
  <c r="H19"/>
  <c r="AV18"/>
  <c r="AY18"/>
  <c r="AX18"/>
  <c r="AW18"/>
  <c r="AI18"/>
  <c r="AH18"/>
  <c r="AG18"/>
  <c r="AJ18" s="1"/>
  <c r="AF18"/>
  <c r="AB18"/>
  <c r="X18"/>
  <c r="S18"/>
  <c r="R18"/>
  <c r="Q18"/>
  <c r="P18"/>
  <c r="L18"/>
  <c r="H18"/>
  <c r="AV17"/>
  <c r="AY17"/>
  <c r="AX17"/>
  <c r="AW17"/>
  <c r="AI17"/>
  <c r="AH17"/>
  <c r="AG17"/>
  <c r="AJ17" s="1"/>
  <c r="AF17"/>
  <c r="AB17"/>
  <c r="X17"/>
  <c r="S17"/>
  <c r="R17"/>
  <c r="Q17"/>
  <c r="P17"/>
  <c r="L17"/>
  <c r="H17"/>
  <c r="AX16"/>
  <c r="AV16"/>
  <c r="AY16"/>
  <c r="AR16"/>
  <c r="AI16"/>
  <c r="AH16"/>
  <c r="AG16"/>
  <c r="AJ16" s="1"/>
  <c r="AF16"/>
  <c r="AB16"/>
  <c r="X16"/>
  <c r="S16"/>
  <c r="R16"/>
  <c r="Q16"/>
  <c r="P16"/>
  <c r="L16"/>
  <c r="H16"/>
  <c r="AV15"/>
  <c r="AY15"/>
  <c r="AX15"/>
  <c r="AR15"/>
  <c r="AI15"/>
  <c r="AH15"/>
  <c r="AG15"/>
  <c r="AJ15" s="1"/>
  <c r="AF15"/>
  <c r="AB15"/>
  <c r="X15"/>
  <c r="S15"/>
  <c r="R15"/>
  <c r="Q15"/>
  <c r="P15"/>
  <c r="L15"/>
  <c r="H15"/>
  <c r="AV14"/>
  <c r="AY14"/>
  <c r="AX14"/>
  <c r="AW14"/>
  <c r="AI14"/>
  <c r="AH14"/>
  <c r="AG14"/>
  <c r="AJ14" s="1"/>
  <c r="AF14"/>
  <c r="AB14"/>
  <c r="X14"/>
  <c r="S14"/>
  <c r="R14"/>
  <c r="Q14"/>
  <c r="P14"/>
  <c r="L14"/>
  <c r="H14"/>
  <c r="AV13"/>
  <c r="AY13"/>
  <c r="AX13"/>
  <c r="AW13"/>
  <c r="AI13"/>
  <c r="AH13"/>
  <c r="AG13"/>
  <c r="AJ13" s="1"/>
  <c r="AF13"/>
  <c r="AB13"/>
  <c r="X13"/>
  <c r="S13"/>
  <c r="R13"/>
  <c r="Q13"/>
  <c r="P13"/>
  <c r="L13"/>
  <c r="H13"/>
  <c r="AV12"/>
  <c r="AY12"/>
  <c r="AX12"/>
  <c r="AR12"/>
  <c r="AI12"/>
  <c r="AH12"/>
  <c r="AG12"/>
  <c r="AJ12" s="1"/>
  <c r="AF12"/>
  <c r="AB12"/>
  <c r="X12"/>
  <c r="S12"/>
  <c r="R12"/>
  <c r="Q12"/>
  <c r="P12"/>
  <c r="L12"/>
  <c r="H12"/>
  <c r="AV11"/>
  <c r="AY11"/>
  <c r="AX11"/>
  <c r="AR11"/>
  <c r="AI11"/>
  <c r="AH11"/>
  <c r="AG11"/>
  <c r="AJ11" s="1"/>
  <c r="AF11"/>
  <c r="AB11"/>
  <c r="X11"/>
  <c r="S11"/>
  <c r="R11"/>
  <c r="Q11"/>
  <c r="P11"/>
  <c r="L11"/>
  <c r="H11"/>
  <c r="AV10"/>
  <c r="AY10"/>
  <c r="AX10"/>
  <c r="AW10"/>
  <c r="AI10"/>
  <c r="AH10"/>
  <c r="AG10"/>
  <c r="AJ10" s="1"/>
  <c r="AF10"/>
  <c r="AB10"/>
  <c r="X10"/>
  <c r="S10"/>
  <c r="R10"/>
  <c r="Q10"/>
  <c r="P10"/>
  <c r="L10"/>
  <c r="H10"/>
  <c r="AV9"/>
  <c r="AQ178"/>
  <c r="AP178"/>
  <c r="AO178"/>
  <c r="AI9"/>
  <c r="AH9"/>
  <c r="AG9"/>
  <c r="AG178" s="1"/>
  <c r="AF9"/>
  <c r="AB9"/>
  <c r="X9"/>
  <c r="S9"/>
  <c r="S178" s="1"/>
  <c r="R9"/>
  <c r="Q9"/>
  <c r="P9"/>
  <c r="L9"/>
  <c r="L178" s="1"/>
  <c r="H9"/>
  <c r="T81" l="1"/>
  <c r="AJ132"/>
  <c r="AJ139"/>
  <c r="AZ164"/>
  <c r="AJ167"/>
  <c r="AJ138"/>
  <c r="T125"/>
  <c r="T129"/>
  <c r="AJ136"/>
  <c r="T144"/>
  <c r="T152"/>
  <c r="AZ172"/>
  <c r="AJ76"/>
  <c r="AZ77"/>
  <c r="T79"/>
  <c r="AJ81"/>
  <c r="AJ83"/>
  <c r="AJ85"/>
  <c r="AJ87"/>
  <c r="AJ89"/>
  <c r="AJ91"/>
  <c r="AJ93"/>
  <c r="AJ95"/>
  <c r="AJ97"/>
  <c r="AJ99"/>
  <c r="AJ101"/>
  <c r="T126"/>
  <c r="T128"/>
  <c r="AJ130"/>
  <c r="T140"/>
  <c r="T148"/>
  <c r="T156"/>
  <c r="T160"/>
  <c r="T77"/>
  <c r="AJ143"/>
  <c r="T146"/>
  <c r="T147"/>
  <c r="AJ151"/>
  <c r="T154"/>
  <c r="T157"/>
  <c r="T159"/>
  <c r="AJ161"/>
  <c r="AJ163"/>
  <c r="T72"/>
  <c r="T74"/>
  <c r="T76"/>
  <c r="AJ78"/>
  <c r="T103"/>
  <c r="AJ125"/>
  <c r="AJ127"/>
  <c r="AJ128"/>
  <c r="T131"/>
  <c r="AJ133"/>
  <c r="AJ134"/>
  <c r="AJ137"/>
  <c r="AZ139"/>
  <c r="AJ175"/>
  <c r="T162"/>
  <c r="AZ168"/>
  <c r="AJ171"/>
  <c r="H178"/>
  <c r="R178"/>
  <c r="AF178"/>
  <c r="AZ10"/>
  <c r="AZ13"/>
  <c r="AZ14"/>
  <c r="T16"/>
  <c r="T21"/>
  <c r="AJ24"/>
  <c r="T26"/>
  <c r="T28"/>
  <c r="T30"/>
  <c r="T32"/>
  <c r="T34"/>
  <c r="T36"/>
  <c r="T38"/>
  <c r="T40"/>
  <c r="T42"/>
  <c r="T44"/>
  <c r="T46"/>
  <c r="T48"/>
  <c r="T50"/>
  <c r="T52"/>
  <c r="T54"/>
  <c r="T56"/>
  <c r="T58"/>
  <c r="T60"/>
  <c r="T62"/>
  <c r="T64"/>
  <c r="T66"/>
  <c r="T68"/>
  <c r="T70"/>
  <c r="AJ72"/>
  <c r="AJ74"/>
  <c r="T78"/>
  <c r="T80"/>
  <c r="T83"/>
  <c r="T85"/>
  <c r="T87"/>
  <c r="T89"/>
  <c r="T91"/>
  <c r="T93"/>
  <c r="T95"/>
  <c r="T97"/>
  <c r="T99"/>
  <c r="T101"/>
  <c r="T104"/>
  <c r="T106"/>
  <c r="T108"/>
  <c r="T110"/>
  <c r="T112"/>
  <c r="T114"/>
  <c r="T116"/>
  <c r="T118"/>
  <c r="T120"/>
  <c r="T122"/>
  <c r="T124"/>
  <c r="T127"/>
  <c r="AJ129"/>
  <c r="AJ131"/>
  <c r="T136"/>
  <c r="AJ142"/>
  <c r="AJ144"/>
  <c r="AJ145"/>
  <c r="AJ148"/>
  <c r="AJ149"/>
  <c r="AJ152"/>
  <c r="AJ154"/>
  <c r="AJ157"/>
  <c r="T161"/>
  <c r="AJ165"/>
  <c r="AJ166"/>
  <c r="AJ168"/>
  <c r="AJ173"/>
  <c r="AJ174"/>
  <c r="AJ176"/>
  <c r="Q178"/>
  <c r="AB178"/>
  <c r="AI178"/>
  <c r="AV178"/>
  <c r="T10"/>
  <c r="T11"/>
  <c r="T12"/>
  <c r="T13"/>
  <c r="T14"/>
  <c r="T15"/>
  <c r="T17"/>
  <c r="T18"/>
  <c r="T19"/>
  <c r="T20"/>
  <c r="AJ25"/>
  <c r="AZ34"/>
  <c r="AJ71"/>
  <c r="AJ73"/>
  <c r="AJ75"/>
  <c r="AZ78"/>
  <c r="T82"/>
  <c r="T84"/>
  <c r="T86"/>
  <c r="T88"/>
  <c r="T90"/>
  <c r="T92"/>
  <c r="T94"/>
  <c r="T96"/>
  <c r="T98"/>
  <c r="T100"/>
  <c r="T102"/>
  <c r="AZ118"/>
  <c r="AZ122"/>
  <c r="AJ158"/>
  <c r="P178"/>
  <c r="X178"/>
  <c r="AH178"/>
  <c r="T25"/>
  <c r="AJ27"/>
  <c r="AJ29"/>
  <c r="AJ31"/>
  <c r="AJ33"/>
  <c r="AJ35"/>
  <c r="AJ37"/>
  <c r="AJ39"/>
  <c r="AJ41"/>
  <c r="AJ43"/>
  <c r="AJ45"/>
  <c r="AJ47"/>
  <c r="AJ49"/>
  <c r="AJ51"/>
  <c r="AJ53"/>
  <c r="AJ55"/>
  <c r="AJ57"/>
  <c r="AJ59"/>
  <c r="AJ61"/>
  <c r="AJ63"/>
  <c r="AJ65"/>
  <c r="AJ67"/>
  <c r="AJ69"/>
  <c r="T73"/>
  <c r="T75"/>
  <c r="AJ77"/>
  <c r="AJ79"/>
  <c r="AJ82"/>
  <c r="AJ84"/>
  <c r="AJ86"/>
  <c r="AJ88"/>
  <c r="AJ90"/>
  <c r="AJ92"/>
  <c r="AJ94"/>
  <c r="AJ96"/>
  <c r="AJ98"/>
  <c r="AJ100"/>
  <c r="AJ102"/>
  <c r="AJ103"/>
  <c r="AJ105"/>
  <c r="AJ107"/>
  <c r="AJ109"/>
  <c r="AJ111"/>
  <c r="AJ113"/>
  <c r="AJ115"/>
  <c r="AJ117"/>
  <c r="AJ119"/>
  <c r="AJ121"/>
  <c r="AJ123"/>
  <c r="AJ126"/>
  <c r="T130"/>
  <c r="T132"/>
  <c r="T135"/>
  <c r="AJ135"/>
  <c r="T139"/>
  <c r="T142"/>
  <c r="T145"/>
  <c r="T149"/>
  <c r="T153"/>
  <c r="T155"/>
  <c r="T158"/>
  <c r="AJ160"/>
  <c r="AJ162"/>
  <c r="AJ164"/>
  <c r="AJ169"/>
  <c r="AJ170"/>
  <c r="AJ172"/>
  <c r="T134"/>
  <c r="T138"/>
  <c r="T141"/>
  <c r="AJ150"/>
  <c r="AJ177"/>
  <c r="AZ72"/>
  <c r="AZ85"/>
  <c r="AZ89"/>
  <c r="AZ93"/>
  <c r="AZ101"/>
  <c r="AZ125"/>
  <c r="AZ143"/>
  <c r="AZ30"/>
  <c r="AZ38"/>
  <c r="AZ42"/>
  <c r="AZ46"/>
  <c r="AZ50"/>
  <c r="AZ54"/>
  <c r="AZ58"/>
  <c r="AZ62"/>
  <c r="AZ66"/>
  <c r="AZ70"/>
  <c r="AZ106"/>
  <c r="AZ110"/>
  <c r="AZ114"/>
  <c r="AZ161"/>
  <c r="AZ73"/>
  <c r="AZ84"/>
  <c r="AZ88"/>
  <c r="AZ92"/>
  <c r="AZ96"/>
  <c r="AZ100"/>
  <c r="AZ133"/>
  <c r="AZ134"/>
  <c r="AZ137"/>
  <c r="AZ140"/>
  <c r="AZ145"/>
  <c r="AZ156"/>
  <c r="AZ33"/>
  <c r="AZ153"/>
  <c r="AZ17"/>
  <c r="AZ18"/>
  <c r="AW25"/>
  <c r="AZ25" s="1"/>
  <c r="AR25"/>
  <c r="AJ9"/>
  <c r="AR9"/>
  <c r="AY9"/>
  <c r="AY178" s="1"/>
  <c r="AW11"/>
  <c r="AZ11" s="1"/>
  <c r="AR13"/>
  <c r="AW15"/>
  <c r="AZ15" s="1"/>
  <c r="AR17"/>
  <c r="AW19"/>
  <c r="AZ19" s="1"/>
  <c r="AR22"/>
  <c r="AZ26"/>
  <c r="AZ28"/>
  <c r="AZ36"/>
  <c r="AZ44"/>
  <c r="AZ52"/>
  <c r="AZ60"/>
  <c r="AZ68"/>
  <c r="AZ80"/>
  <c r="AZ82"/>
  <c r="AZ90"/>
  <c r="AZ98"/>
  <c r="AZ108"/>
  <c r="AZ116"/>
  <c r="AZ136"/>
  <c r="AZ138"/>
  <c r="AZ141"/>
  <c r="AZ144"/>
  <c r="AZ155"/>
  <c r="AZ157"/>
  <c r="AZ165"/>
  <c r="AZ169"/>
  <c r="AZ173"/>
  <c r="AX9"/>
  <c r="AX178" s="1"/>
  <c r="AR10"/>
  <c r="AW12"/>
  <c r="AZ12" s="1"/>
  <c r="AR14"/>
  <c r="AW16"/>
  <c r="AZ16" s="1"/>
  <c r="AR18"/>
  <c r="AW20"/>
  <c r="AZ20" s="1"/>
  <c r="AJ21"/>
  <c r="T22"/>
  <c r="AR24"/>
  <c r="AZ76"/>
  <c r="AZ81"/>
  <c r="AZ97"/>
  <c r="AZ128"/>
  <c r="AZ151"/>
  <c r="AZ163"/>
  <c r="AZ167"/>
  <c r="AZ171"/>
  <c r="AW21"/>
  <c r="AZ21" s="1"/>
  <c r="AR21"/>
  <c r="AW9"/>
  <c r="AZ22"/>
  <c r="AJ23"/>
  <c r="T24"/>
  <c r="AR26"/>
  <c r="AZ29"/>
  <c r="AZ32"/>
  <c r="AZ40"/>
  <c r="AZ45"/>
  <c r="AZ48"/>
  <c r="AZ56"/>
  <c r="AZ61"/>
  <c r="AZ64"/>
  <c r="AZ74"/>
  <c r="AZ86"/>
  <c r="AZ94"/>
  <c r="AZ102"/>
  <c r="AZ104"/>
  <c r="AZ112"/>
  <c r="AZ120"/>
  <c r="AZ124"/>
  <c r="AZ126"/>
  <c r="AZ129"/>
  <c r="AZ130"/>
  <c r="AZ132"/>
  <c r="AZ135"/>
  <c r="AZ142"/>
  <c r="AZ147"/>
  <c r="AZ149"/>
  <c r="AZ152"/>
  <c r="AZ175"/>
  <c r="AZ177"/>
  <c r="AR23"/>
  <c r="AW23"/>
  <c r="AZ23" s="1"/>
  <c r="T9"/>
  <c r="AZ24"/>
  <c r="AZ148"/>
  <c r="AZ159"/>
  <c r="AZ176"/>
  <c r="AR28"/>
  <c r="AR32"/>
  <c r="AR36"/>
  <c r="AR40"/>
  <c r="AR44"/>
  <c r="AR48"/>
  <c r="AR52"/>
  <c r="AR56"/>
  <c r="AR60"/>
  <c r="AR64"/>
  <c r="AR68"/>
  <c r="AR72"/>
  <c r="AR84"/>
  <c r="AR88"/>
  <c r="AR92"/>
  <c r="AR96"/>
  <c r="AR100"/>
  <c r="AR104"/>
  <c r="AR108"/>
  <c r="AR112"/>
  <c r="AR116"/>
  <c r="AR120"/>
  <c r="AR140"/>
  <c r="AR144"/>
  <c r="AW146"/>
  <c r="AZ146" s="1"/>
  <c r="AR148"/>
  <c r="AW150"/>
  <c r="AZ150" s="1"/>
  <c r="AR152"/>
  <c r="AW154"/>
  <c r="AZ154" s="1"/>
  <c r="AR156"/>
  <c r="AW158"/>
  <c r="AZ158" s="1"/>
  <c r="AR160"/>
  <c r="AW162"/>
  <c r="AZ162" s="1"/>
  <c r="AR164"/>
  <c r="AW166"/>
  <c r="AZ166" s="1"/>
  <c r="AR168"/>
  <c r="AW170"/>
  <c r="AZ170" s="1"/>
  <c r="AR172"/>
  <c r="AW174"/>
  <c r="AZ174" s="1"/>
  <c r="AR176"/>
  <c r="AW27"/>
  <c r="AZ27" s="1"/>
  <c r="AR29"/>
  <c r="AW31"/>
  <c r="AZ31" s="1"/>
  <c r="AR33"/>
  <c r="AW35"/>
  <c r="AZ35" s="1"/>
  <c r="AR37"/>
  <c r="AW39"/>
  <c r="AZ39" s="1"/>
  <c r="AR41"/>
  <c r="AW43"/>
  <c r="AZ43" s="1"/>
  <c r="AR45"/>
  <c r="AW47"/>
  <c r="AZ47" s="1"/>
  <c r="AR49"/>
  <c r="AW51"/>
  <c r="AZ51" s="1"/>
  <c r="AR53"/>
  <c r="AW55"/>
  <c r="AZ55" s="1"/>
  <c r="AR57"/>
  <c r="AW59"/>
  <c r="AZ59" s="1"/>
  <c r="AR61"/>
  <c r="AW63"/>
  <c r="AZ63" s="1"/>
  <c r="AR65"/>
  <c r="AW67"/>
  <c r="AZ67" s="1"/>
  <c r="AR69"/>
  <c r="AW71"/>
  <c r="AZ71" s="1"/>
  <c r="AR73"/>
  <c r="AW75"/>
  <c r="AZ75" s="1"/>
  <c r="AR77"/>
  <c r="AW79"/>
  <c r="AZ79" s="1"/>
  <c r="AR81"/>
  <c r="AW83"/>
  <c r="AZ83" s="1"/>
  <c r="AR85"/>
  <c r="AW87"/>
  <c r="AZ87" s="1"/>
  <c r="AR89"/>
  <c r="AW91"/>
  <c r="AZ91" s="1"/>
  <c r="AR93"/>
  <c r="AW95"/>
  <c r="AZ95" s="1"/>
  <c r="AR97"/>
  <c r="AW99"/>
  <c r="AZ99" s="1"/>
  <c r="AR101"/>
  <c r="AW103"/>
  <c r="AZ103" s="1"/>
  <c r="AR105"/>
  <c r="AW107"/>
  <c r="AZ107" s="1"/>
  <c r="AR109"/>
  <c r="AW111"/>
  <c r="AZ111" s="1"/>
  <c r="AR113"/>
  <c r="AW115"/>
  <c r="AZ115" s="1"/>
  <c r="AR117"/>
  <c r="AW119"/>
  <c r="AZ119" s="1"/>
  <c r="AR121"/>
  <c r="AW123"/>
  <c r="AZ123" s="1"/>
  <c r="AR125"/>
  <c r="AW127"/>
  <c r="AZ127" s="1"/>
  <c r="AR129"/>
  <c r="AW131"/>
  <c r="AZ131" s="1"/>
  <c r="AR133"/>
  <c r="AR137"/>
  <c r="AR153"/>
  <c r="AR157"/>
  <c r="AR161"/>
  <c r="AR165"/>
  <c r="AR169"/>
  <c r="AR173"/>
  <c r="AR177"/>
  <c r="AR30"/>
  <c r="AR34"/>
  <c r="AR38"/>
  <c r="AR42"/>
  <c r="AR46"/>
  <c r="AR50"/>
  <c r="AR54"/>
  <c r="AR58"/>
  <c r="AR62"/>
  <c r="AR66"/>
  <c r="AR70"/>
  <c r="AR74"/>
  <c r="AR78"/>
  <c r="AR82"/>
  <c r="AR86"/>
  <c r="AR90"/>
  <c r="AR94"/>
  <c r="AR98"/>
  <c r="AR102"/>
  <c r="AR106"/>
  <c r="AR110"/>
  <c r="AR114"/>
  <c r="AR118"/>
  <c r="AR122"/>
  <c r="AR126"/>
  <c r="AR130"/>
  <c r="AR135"/>
  <c r="AJ178" l="1"/>
  <c r="T178"/>
  <c r="AR178"/>
  <c r="AW178"/>
  <c r="AZ9"/>
  <c r="AZ178" s="1"/>
</calcChain>
</file>

<file path=xl/sharedStrings.xml><?xml version="1.0" encoding="utf-8"?>
<sst xmlns="http://schemas.openxmlformats.org/spreadsheetml/2006/main" count="565" uniqueCount="361">
  <si>
    <t>INVESTIGATII PARACLINICE</t>
  </si>
  <si>
    <t>21.09.2022 - valori contracte paraclinic dupa regularizare august 2022</t>
  </si>
  <si>
    <t>NR. CRT</t>
  </si>
  <si>
    <t xml:space="preserve">NR. CONTR </t>
  </si>
  <si>
    <t>TIP</t>
  </si>
  <si>
    <t>DENUMIRE FURNIZOR</t>
  </si>
  <si>
    <t>TRIM.I</t>
  </si>
  <si>
    <t>TRIM.II</t>
  </si>
  <si>
    <t>TRIM.III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</si>
  <si>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</si>
  <si>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</si>
  <si>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</si>
  <si>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</si>
  <si>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</si>
  <si>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</si>
  <si>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</si>
  <si>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</si>
  <si>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</si>
  <si>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</si>
  <si>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</si>
  <si>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</si>
  <si>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</si>
  <si>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</si>
  <si>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</si>
  <si>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P0027</t>
  </si>
  <si>
    <t>SC CENTRUL MEDICAL ROMAR SRL</t>
  </si>
  <si>
    <t>P0035</t>
  </si>
  <si>
    <t>S.C. SYNEVO ROMANIA S.R.L.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</si>
  <si>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</si>
  <si>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</si>
  <si>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</si>
  <si>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</si>
  <si>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</si>
  <si>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</si>
  <si>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</si>
  <si>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R</t>
  </si>
  <si>
    <t>MEDINST SRL</t>
  </si>
  <si>
    <t>P0062</t>
  </si>
  <si>
    <t>AP</t>
  </si>
  <si>
    <t>INCD VICTOR BABEŞ</t>
  </si>
  <si>
    <t>P0068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</si>
  <si>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</si>
  <si>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</si>
  <si>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</si>
  <si>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</si>
  <si>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</si>
  <si>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</si>
  <si>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</si>
  <si>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</si>
  <si>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</si>
  <si>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</si>
  <si>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 xml:space="preserve">L+AP 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</si>
  <si>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</si>
  <si>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</si>
  <si>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</si>
  <si>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</si>
  <si>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</si>
  <si>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</si>
  <si>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</si>
  <si>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</si>
  <si>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</si>
  <si>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P0092</t>
  </si>
  <si>
    <t>MOCANU IULIA</t>
  </si>
  <si>
    <t>P0094</t>
  </si>
  <si>
    <t>L+AP</t>
  </si>
  <si>
    <t>CENTRUL MEDICAL POLIMED SRL</t>
  </si>
  <si>
    <t>P0096</t>
  </si>
  <si>
    <t>SC DIAMED CENTER SRL</t>
  </si>
  <si>
    <t>P0098</t>
  </si>
  <si>
    <t>SP.COLTEA</t>
  </si>
  <si>
    <t>P0101</t>
  </si>
  <si>
    <t>S.C.M. PAJURA</t>
  </si>
  <si>
    <t>P0102</t>
  </si>
  <si>
    <t>SC CENTRUL MEDICAL SIMONA SRL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</si>
  <si>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</si>
  <si>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</si>
  <si>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</si>
  <si>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</si>
  <si>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</si>
  <si>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</si>
  <si>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</si>
  <si>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</si>
  <si>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</si>
  <si>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</si>
  <si>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</si>
  <si>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</si>
  <si>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</si>
  <si>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</si>
  <si>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</si>
  <si>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</si>
  <si>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</si>
  <si>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</si>
  <si>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</si>
  <si>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</si>
  <si>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</si>
  <si>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</si>
  <si>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</si>
  <si>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</si>
  <si>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</si>
  <si>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</si>
  <si>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</si>
  <si>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</si>
  <si>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</si>
  <si>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</si>
  <si>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</si>
  <si>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</si>
  <si>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</si>
  <si>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</si>
  <si>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</si>
  <si>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</si>
  <si>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</si>
  <si>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</si>
  <si>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</si>
  <si>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</si>
  <si>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</si>
  <si>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</si>
  <si>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</si>
  <si>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</si>
  <si>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</si>
  <si>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</si>
  <si>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</si>
  <si>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</si>
  <si>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</si>
  <si>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</si>
  <si>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</si>
  <si>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</si>
  <si>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</si>
  <si>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</si>
  <si>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</si>
  <si>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</si>
  <si>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</si>
  <si>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</si>
  <si>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</si>
  <si>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P0180</t>
  </si>
  <si>
    <t>SC SAN MED 2001 SRL</t>
  </si>
  <si>
    <t>P0182</t>
  </si>
  <si>
    <t>S.C. CM APOLO-LABORATOR S.R.L.</t>
  </si>
  <si>
    <t>P0186</t>
  </si>
  <si>
    <t>MICROMED CLINIC</t>
  </si>
  <si>
    <t>P0189</t>
  </si>
  <si>
    <t>CENTRUL MEDICAL PANDURI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</si>
  <si>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</si>
  <si>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</si>
  <si>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</si>
  <si>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</si>
  <si>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</si>
  <si>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</si>
  <si>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</si>
  <si>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</si>
  <si>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</si>
  <si>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</si>
  <si>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</si>
  <si>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</si>
  <si>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</si>
  <si>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</si>
  <si>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</si>
  <si>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</si>
  <si>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</si>
  <si>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</si>
  <si>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</si>
  <si>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</si>
  <si>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</si>
  <si>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</si>
  <si>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</si>
  <si>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</si>
  <si>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</si>
  <si>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</si>
  <si>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</si>
  <si>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</si>
  <si>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</si>
  <si>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</si>
  <si>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</si>
  <si>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</si>
  <si>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</si>
  <si>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</si>
  <si>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</si>
  <si>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</si>
  <si>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</si>
  <si>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</si>
  <si>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</si>
  <si>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</si>
  <si>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</si>
  <si>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</si>
  <si>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</si>
  <si>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</si>
  <si>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</si>
  <si>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</si>
  <si>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</si>
  <si>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</si>
  <si>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</si>
  <si>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</si>
  <si>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</si>
  <si>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</si>
  <si>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</si>
  <si>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</si>
  <si>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</si>
  <si>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</si>
  <si>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</si>
  <si>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</si>
  <si>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</si>
  <si>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</si>
  <si>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</si>
  <si>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</si>
  <si>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</si>
  <si>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</si>
  <si>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</si>
  <si>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</si>
  <si>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</si>
  <si>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</si>
  <si>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P0268</t>
  </si>
  <si>
    <t>Sp.Cl. N.MALAXA</t>
  </si>
  <si>
    <t>P0269</t>
  </si>
  <si>
    <t>ZOSTALAB SRL</t>
  </si>
  <si>
    <t>P0270</t>
  </si>
  <si>
    <t>SP.N.ROBANESCU</t>
  </si>
  <si>
    <t>P0272</t>
  </si>
  <si>
    <t>SC MARY - CRIS MED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</si>
  <si>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</si>
  <si>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</si>
  <si>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</si>
  <si>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</si>
  <si>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</si>
  <si>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</si>
  <si>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</si>
  <si>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</si>
  <si>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</si>
  <si>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</si>
  <si>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</si>
  <si>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</si>
  <si>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</si>
  <si>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</si>
  <si>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</si>
  <si>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</si>
  <si>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</si>
  <si>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</si>
  <si>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</si>
  <si>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</si>
  <si>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</si>
  <si>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</si>
  <si>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</si>
  <si>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</si>
  <si>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</si>
  <si>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</si>
  <si>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</si>
  <si>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</si>
  <si>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</si>
  <si>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</si>
  <si>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</si>
  <si>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</si>
  <si>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</si>
  <si>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</si>
  <si>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</si>
  <si>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</si>
  <si>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</si>
  <si>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</si>
  <si>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P0301</t>
  </si>
  <si>
    <t>INSTITUTUL ONCOLOGIC "PROF. DR. AL. TRESTIOREANU" BUCURESTI</t>
  </si>
  <si>
    <t>P0302</t>
  </si>
  <si>
    <t>SC MEDIMA HEALTH SRL</t>
  </si>
  <si>
    <t>P0304</t>
  </si>
  <si>
    <t>SC INTERCLINIC SRL</t>
  </si>
  <si>
    <t>P0305</t>
  </si>
  <si>
    <t>SPITALUL UNIVERSITAR DE URGENTA BUCURESTI</t>
  </si>
  <si>
    <t>P0306</t>
  </si>
  <si>
    <t>INTER HEALTH SYSTEMS SA</t>
  </si>
  <si>
    <t>P0307</t>
  </si>
  <si>
    <t>SC IMPACT LABORATORY SRL</t>
  </si>
  <si>
    <t>P0309</t>
  </si>
  <si>
    <t>SC IMUNOMEDICA PROVITA SRL</t>
  </si>
  <si>
    <t>P0310</t>
  </si>
  <si>
    <t>SC LUMICLINIC SRL</t>
  </si>
  <si>
    <t>P0311</t>
  </si>
  <si>
    <t>L + AP</t>
  </si>
  <si>
    <t>SC ELITE MEDICAL SRL</t>
  </si>
  <si>
    <t>P0312</t>
  </si>
  <si>
    <t>SC MEDILAB MEDICAL CENTER SRL</t>
  </si>
  <si>
    <t>P0313</t>
  </si>
  <si>
    <t>SC ELSE MEDICAL SRL</t>
  </si>
  <si>
    <t>P0314</t>
  </si>
  <si>
    <t>SC LIFE DIAGNOSTIC CENTER SRL</t>
  </si>
  <si>
    <t>P0315</t>
  </si>
  <si>
    <t>SC GREEN LAB MEDICAL SRL</t>
  </si>
  <si>
    <t>P0316</t>
  </si>
  <si>
    <t>SC LABORATORY OF EXPERIMENTAL MEDICINE L.E.M. SRL</t>
  </si>
  <si>
    <t>P0317</t>
  </si>
  <si>
    <t>S.C. ONE LIFE S.R.L.</t>
  </si>
  <si>
    <t>P0318</t>
  </si>
  <si>
    <t>SC DONNA MEDPLUS SRL</t>
  </si>
  <si>
    <t>P0319</t>
  </si>
  <si>
    <t>SC DIAGNOST NOW SRL</t>
  </si>
  <si>
    <t>P0320</t>
  </si>
  <si>
    <t>SC CENTRUL MEDICAL MED-AS 2003 SRL</t>
  </si>
  <si>
    <t>P0321</t>
  </si>
  <si>
    <t>SC CENTRUL EXCELENȚA SRL</t>
  </si>
  <si>
    <t>P0322</t>
  </si>
  <si>
    <t>SC AKH MEDICAL KLINIC &amp; HOSPITAL SRL</t>
  </si>
  <si>
    <t>P0323</t>
  </si>
  <si>
    <t>SC FAR MEDICA CLINIC LABORATOR SRL</t>
  </si>
  <si>
    <t>P0324</t>
  </si>
  <si>
    <t>SC CENTRUL MEDICAL AVANTA SRL</t>
  </si>
  <si>
    <t>P0325</t>
  </si>
  <si>
    <t>SC CENTRUL MEDICAL HORUS SRL</t>
  </si>
  <si>
    <t>P0326</t>
  </si>
  <si>
    <t>SC MG MEDICAL MANAGEMENT SRL</t>
  </si>
  <si>
    <t>P0327</t>
  </si>
  <si>
    <t>SC MEDICAL EMA LABORATORY SRL</t>
  </si>
  <si>
    <t>P0328</t>
  </si>
  <si>
    <t>SC HEMOLAB CLINIC SRL</t>
  </si>
  <si>
    <t>P0329</t>
  </si>
  <si>
    <t>SC DERMASTYLE SRL</t>
  </si>
  <si>
    <t>P0330</t>
  </si>
  <si>
    <t>CENTRUL DE SĂNĂTATE STB SA</t>
  </si>
  <si>
    <t>P0331</t>
  </si>
  <si>
    <t>Spitalul Clinic de Copii Dr. Victor Gomoiu</t>
  </si>
  <si>
    <t>P0332</t>
  </si>
  <si>
    <t>S.C. SPITALUL DE ONCOLOGIE MONZA S.R.L.</t>
  </si>
  <si>
    <t>P0333</t>
  </si>
  <si>
    <t>SANAMED HOSPITAL S.R.L</t>
  </si>
  <si>
    <t>P0334</t>
  </si>
  <si>
    <t>S.C. EXPLORAMED S.R.L</t>
  </si>
  <si>
    <t>P0335</t>
  </si>
  <si>
    <t>SPITALUL CLINIC DE NEFROLOGIE  DR. CAROL DAVILA</t>
  </si>
  <si>
    <t>P0336</t>
  </si>
  <si>
    <t>S.C. RMN-SCAN MEDICAL S.R.L.</t>
  </si>
  <si>
    <t>P0337</t>
  </si>
  <si>
    <t>S.C. CENTRUL MEDICAL DR FURTUNA DAN S.R.L.</t>
  </si>
  <si>
    <t>P0338</t>
  </si>
  <si>
    <t>S.C. SALUSTIA MEDICAL S.R.L.</t>
  </si>
  <si>
    <t>P0339</t>
  </si>
  <si>
    <t>CRESTINA MEDICALA MUNPOSAN '94 SRL</t>
  </si>
  <si>
    <t>P0340</t>
  </si>
  <si>
    <t>SC PROMED SYSTEM SRL</t>
  </si>
  <si>
    <t>P0341</t>
  </si>
  <si>
    <t>SPITALUL CLINIC DE PSIHIATRIE PROF.DR.ALEXANDRU OBREGIA</t>
  </si>
  <si>
    <t>P0342</t>
  </si>
  <si>
    <t>SC GREEN ONCO MEDICAL SRL</t>
  </si>
  <si>
    <t>P0343</t>
  </si>
  <si>
    <t>SC CENTRUL MEDICAL HUMANITAS SRL</t>
  </si>
  <si>
    <t>P0344</t>
  </si>
  <si>
    <t>SC ROSANA MEDICAL SRL</t>
  </si>
  <si>
    <t>P0345</t>
  </si>
  <si>
    <t>CENTRUL MEDICAL OMEGA SCAN SRL</t>
  </si>
  <si>
    <t>P0346</t>
  </si>
  <si>
    <t>SC NILEP SRL</t>
  </si>
  <si>
    <t>P0347</t>
  </si>
  <si>
    <t>INST.PNEUMOFIZIOLOGIE "MARIUS NASTA"</t>
  </si>
  <si>
    <t>P0348</t>
  </si>
  <si>
    <t>PATHOTEAM DIAGNOSTIC SRL</t>
  </si>
  <si>
    <t>P0349</t>
  </si>
  <si>
    <t>SC PROBIO ECO EXPERT SRL</t>
  </si>
  <si>
    <t>P0350</t>
  </si>
  <si>
    <t>SC ROMGERMED VACARESTI SRL</t>
  </si>
  <si>
    <t>P0351</t>
  </si>
  <si>
    <t>CENTRUL MEDICAL BANEASA B. SRL</t>
  </si>
  <si>
    <t>P0352</t>
  </si>
  <si>
    <t>RM RELIFE SRL</t>
  </si>
  <si>
    <t>P0353</t>
  </si>
  <si>
    <t>SC CLINICA ORTOKINETIC SRL</t>
  </si>
  <si>
    <t>P0354</t>
  </si>
  <si>
    <t>CLINICA SF LUCIA SRL</t>
  </si>
  <si>
    <t xml:space="preserve">TOTAL CONTRACTE PARACLINIC </t>
  </si>
</sst>
</file>

<file path=xl/styles.xml><?xml version="1.0" encoding="utf-8"?>
<styleSheet xmlns="http://schemas.openxmlformats.org/spreadsheetml/2006/main">
  <numFmts count="3">
    <numFmt numFmtId="43" formatCode="_-* #,##0.00\ _R_O_N_-;\-* #,##0.00\ _R_O_N_-;_-* &quot;-&quot;??\ _R_O_N_-;_-@_-"/>
    <numFmt numFmtId="164" formatCode="_(* #,##0.00_);_(* \(#,##0.00\);_(* &quot;-&quot;??_);_(@_)"/>
    <numFmt numFmtId="165" formatCode="_(* #,##0_);_(* \(#,##0\);_(* &quot;-&quot;??_);_(@_)"/>
  </numFmts>
  <fonts count="8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02">
    <xf numFmtId="0" fontId="0" fillId="0" borderId="0" xfId="0"/>
    <xf numFmtId="0" fontId="2" fillId="0" borderId="0" xfId="1" applyFont="1" applyFill="1"/>
    <xf numFmtId="0" fontId="3" fillId="0" borderId="0" xfId="1" applyNumberFormat="1" applyFont="1" applyFill="1"/>
    <xf numFmtId="0" fontId="2" fillId="2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/>
    <xf numFmtId="0" fontId="3" fillId="2" borderId="0" xfId="1" applyFont="1" applyFill="1" applyBorder="1" applyAlignment="1"/>
    <xf numFmtId="14" fontId="3" fillId="0" borderId="0" xfId="2" applyNumberFormat="1" applyFont="1" applyFill="1" applyBorder="1" applyAlignment="1">
      <alignment horizontal="center"/>
    </xf>
    <xf numFmtId="0" fontId="3" fillId="0" borderId="0" xfId="3" applyNumberFormat="1" applyFont="1" applyFill="1"/>
    <xf numFmtId="0" fontId="3" fillId="0" borderId="1" xfId="1" applyFont="1" applyFill="1" applyBorder="1" applyAlignment="1">
      <alignment wrapText="1"/>
    </xf>
    <xf numFmtId="0" fontId="3" fillId="0" borderId="1" xfId="1" applyNumberFormat="1" applyFont="1" applyFill="1" applyBorder="1" applyAlignment="1">
      <alignment wrapText="1"/>
    </xf>
    <xf numFmtId="0" fontId="3" fillId="2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 wrapText="1"/>
    </xf>
    <xf numFmtId="17" fontId="3" fillId="0" borderId="2" xfId="1" applyNumberFormat="1" applyFont="1" applyFill="1" applyBorder="1" applyAlignment="1">
      <alignment horizontal="center" wrapText="1"/>
    </xf>
    <xf numFmtId="17" fontId="3" fillId="0" borderId="3" xfId="1" applyNumberFormat="1" applyFont="1" applyFill="1" applyBorder="1" applyAlignment="1">
      <alignment horizontal="center" wrapText="1"/>
    </xf>
    <xf numFmtId="17" fontId="3" fillId="0" borderId="4" xfId="1" applyNumberFormat="1" applyFont="1" applyFill="1" applyBorder="1" applyAlignment="1">
      <alignment horizontal="center" wrapText="1"/>
    </xf>
    <xf numFmtId="0" fontId="3" fillId="0" borderId="0" xfId="1" applyFont="1" applyFill="1" applyAlignment="1">
      <alignment horizontal="center" wrapText="1"/>
    </xf>
    <xf numFmtId="0" fontId="3" fillId="0" borderId="5" xfId="1" applyFont="1" applyFill="1" applyBorder="1" applyAlignment="1">
      <alignment wrapText="1"/>
    </xf>
    <xf numFmtId="0" fontId="3" fillId="0" borderId="5" xfId="1" applyNumberFormat="1" applyFont="1" applyFill="1" applyBorder="1" applyAlignment="1">
      <alignment wrapText="1"/>
    </xf>
    <xf numFmtId="0" fontId="3" fillId="2" borderId="5" xfId="1" applyFont="1" applyFill="1" applyBorder="1" applyAlignment="1">
      <alignment wrapText="1"/>
    </xf>
    <xf numFmtId="0" fontId="3" fillId="0" borderId="5" xfId="1" applyFont="1" applyFill="1" applyBorder="1" applyAlignment="1">
      <alignment horizontal="center" wrapText="1"/>
    </xf>
    <xf numFmtId="0" fontId="3" fillId="0" borderId="6" xfId="1" applyFont="1" applyFill="1" applyBorder="1" applyAlignment="1">
      <alignment wrapText="1"/>
    </xf>
    <xf numFmtId="0" fontId="3" fillId="2" borderId="6" xfId="1" applyFont="1" applyFill="1" applyBorder="1" applyAlignment="1">
      <alignment wrapText="1"/>
    </xf>
    <xf numFmtId="0" fontId="3" fillId="0" borderId="0" xfId="1" applyFont="1" applyFill="1" applyAlignment="1">
      <alignment wrapText="1"/>
    </xf>
    <xf numFmtId="165" fontId="3" fillId="0" borderId="6" xfId="4" applyNumberFormat="1" applyFont="1" applyFill="1" applyBorder="1" applyAlignment="1"/>
    <xf numFmtId="0" fontId="3" fillId="0" borderId="6" xfId="4" applyNumberFormat="1" applyFont="1" applyFill="1" applyBorder="1" applyAlignment="1">
      <alignment horizontal="center" wrapText="1"/>
    </xf>
    <xf numFmtId="164" fontId="3" fillId="0" borderId="6" xfId="4" applyFont="1" applyFill="1" applyBorder="1"/>
    <xf numFmtId="0" fontId="3" fillId="0" borderId="6" xfId="4" applyNumberFormat="1" applyFont="1" applyFill="1" applyBorder="1" applyAlignment="1">
      <alignment horizontal="center"/>
    </xf>
    <xf numFmtId="165" fontId="3" fillId="3" borderId="6" xfId="4" applyNumberFormat="1" applyFont="1" applyFill="1" applyBorder="1" applyAlignment="1"/>
    <xf numFmtId="0" fontId="3" fillId="3" borderId="6" xfId="4" applyNumberFormat="1" applyFont="1" applyFill="1" applyBorder="1" applyAlignment="1">
      <alignment horizontal="center"/>
    </xf>
    <xf numFmtId="164" fontId="3" fillId="3" borderId="6" xfId="4" applyFont="1" applyFill="1" applyBorder="1"/>
    <xf numFmtId="0" fontId="2" fillId="3" borderId="0" xfId="1" applyFont="1" applyFill="1"/>
    <xf numFmtId="0" fontId="3" fillId="2" borderId="6" xfId="4" applyNumberFormat="1" applyFont="1" applyFill="1" applyBorder="1" applyAlignment="1">
      <alignment horizontal="center"/>
    </xf>
    <xf numFmtId="0" fontId="3" fillId="0" borderId="6" xfId="8" applyNumberFormat="1" applyFont="1" applyFill="1" applyBorder="1" applyAlignment="1">
      <alignment horizontal="center"/>
    </xf>
    <xf numFmtId="0" fontId="3" fillId="2" borderId="6" xfId="8" applyNumberFormat="1" applyFont="1" applyFill="1" applyBorder="1" applyAlignment="1">
      <alignment horizontal="center"/>
    </xf>
    <xf numFmtId="0" fontId="3" fillId="2" borderId="1" xfId="8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5" fillId="0" borderId="6" xfId="0" applyFont="1" applyBorder="1"/>
    <xf numFmtId="165" fontId="3" fillId="2" borderId="6" xfId="4" applyNumberFormat="1" applyFont="1" applyFill="1" applyBorder="1" applyAlignment="1"/>
    <xf numFmtId="164" fontId="3" fillId="2" borderId="6" xfId="4" applyFont="1" applyFill="1" applyBorder="1"/>
    <xf numFmtId="164" fontId="3" fillId="0" borderId="6" xfId="4" applyFont="1" applyFill="1" applyBorder="1" applyAlignment="1">
      <alignment horizontal="center" wrapText="1"/>
    </xf>
    <xf numFmtId="164" fontId="3" fillId="0" borderId="6" xfId="4" applyFont="1" applyFill="1" applyBorder="1" applyAlignment="1">
      <alignment horizontal="center" wrapText="1"/>
    </xf>
    <xf numFmtId="0" fontId="3" fillId="0" borderId="6" xfId="1" applyFont="1" applyFill="1" applyBorder="1"/>
    <xf numFmtId="0" fontId="2" fillId="0" borderId="0" xfId="1" applyFont="1" applyFill="1" applyAlignment="1">
      <alignment horizontal="center"/>
    </xf>
    <xf numFmtId="43" fontId="3" fillId="0" borderId="0" xfId="1" applyNumberFormat="1" applyFont="1" applyFill="1"/>
    <xf numFmtId="43" fontId="2" fillId="0" borderId="0" xfId="1" applyNumberFormat="1" applyFont="1" applyFill="1"/>
    <xf numFmtId="164" fontId="2" fillId="0" borderId="0" xfId="1" applyNumberFormat="1" applyFont="1" applyFill="1"/>
    <xf numFmtId="164" fontId="3" fillId="2" borderId="6" xfId="4" applyFont="1" applyFill="1" applyBorder="1" applyAlignment="1">
      <alignment horizontal="left" wrapText="1"/>
    </xf>
    <xf numFmtId="164" fontId="3" fillId="0" borderId="6" xfId="4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/>
    </xf>
    <xf numFmtId="164" fontId="3" fillId="2" borderId="6" xfId="4" applyFont="1" applyFill="1" applyBorder="1" applyAlignment="1">
      <alignment wrapText="1"/>
    </xf>
    <xf numFmtId="164" fontId="3" fillId="3" borderId="6" xfId="4" applyFont="1" applyFill="1" applyBorder="1" applyAlignment="1">
      <alignment horizontal="left" wrapText="1"/>
    </xf>
    <xf numFmtId="164" fontId="3" fillId="3" borderId="6" xfId="4" applyFont="1" applyFill="1" applyBorder="1" applyAlignment="1">
      <alignment horizontal="left"/>
    </xf>
    <xf numFmtId="164" fontId="3" fillId="2" borderId="6" xfId="4" applyFont="1" applyFill="1" applyBorder="1" applyAlignment="1">
      <alignment horizontal="left"/>
    </xf>
    <xf numFmtId="164" fontId="3" fillId="0" borderId="6" xfId="4" applyFont="1" applyFill="1" applyBorder="1" applyAlignment="1">
      <alignment horizontal="left"/>
    </xf>
    <xf numFmtId="164" fontId="3" fillId="0" borderId="6" xfId="8" applyFont="1" applyFill="1" applyBorder="1" applyAlignment="1">
      <alignment horizontal="left" wrapText="1"/>
    </xf>
    <xf numFmtId="164" fontId="3" fillId="2" borderId="6" xfId="4" applyFont="1" applyFill="1" applyBorder="1" applyAlignment="1">
      <alignment horizontal="center"/>
    </xf>
    <xf numFmtId="164" fontId="3" fillId="0" borderId="6" xfId="4" applyFont="1" applyFill="1" applyBorder="1" applyAlignment="1">
      <alignment horizontal="center"/>
    </xf>
    <xf numFmtId="0" fontId="3" fillId="0" borderId="6" xfId="9" applyFont="1" applyFill="1" applyBorder="1" applyAlignment="1">
      <alignment horizontal="left"/>
    </xf>
    <xf numFmtId="164" fontId="3" fillId="2" borderId="6" xfId="8" applyFont="1" applyFill="1" applyBorder="1" applyAlignment="1">
      <alignment horizontal="center"/>
    </xf>
    <xf numFmtId="0" fontId="3" fillId="0" borderId="6" xfId="9" applyFont="1" applyFill="1" applyBorder="1" applyAlignment="1">
      <alignment horizontal="left" wrapText="1"/>
    </xf>
    <xf numFmtId="0" fontId="3" fillId="0" borderId="6" xfId="10" applyFont="1" applyFill="1" applyBorder="1" applyAlignment="1">
      <alignment horizontal="left" wrapText="1"/>
    </xf>
    <xf numFmtId="0" fontId="3" fillId="0" borderId="6" xfId="11" applyFont="1" applyFill="1" applyBorder="1" applyAlignment="1">
      <alignment horizontal="left" wrapText="1"/>
    </xf>
    <xf numFmtId="0" fontId="3" fillId="0" borderId="6" xfId="12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164" fontId="3" fillId="2" borderId="1" xfId="8" applyFont="1" applyFill="1" applyBorder="1" applyAlignment="1">
      <alignment horizontal="center"/>
    </xf>
    <xf numFmtId="164" fontId="3" fillId="2" borderId="1" xfId="4" applyFont="1" applyFill="1" applyBorder="1" applyAlignment="1">
      <alignment horizontal="left" wrapText="1"/>
    </xf>
    <xf numFmtId="0" fontId="3" fillId="2" borderId="6" xfId="0" applyNumberFormat="1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/>
    </xf>
    <xf numFmtId="0" fontId="3" fillId="2" borderId="6" xfId="0" applyNumberFormat="1" applyFont="1" applyFill="1" applyBorder="1" applyAlignment="1">
      <alignment horizontal="center" wrapText="1"/>
    </xf>
    <xf numFmtId="0" fontId="3" fillId="2" borderId="6" xfId="1" applyFont="1" applyFill="1" applyBorder="1"/>
    <xf numFmtId="0" fontId="3" fillId="2" borderId="5" xfId="0" applyFont="1" applyFill="1" applyBorder="1" applyAlignment="1">
      <alignment horizontal="center"/>
    </xf>
    <xf numFmtId="164" fontId="7" fillId="2" borderId="6" xfId="5" applyNumberFormat="1" applyFont="1" applyFill="1" applyBorder="1" applyAlignment="1">
      <alignment wrapText="1"/>
    </xf>
    <xf numFmtId="0" fontId="3" fillId="2" borderId="6" xfId="0" applyFont="1" applyFill="1" applyBorder="1" applyAlignment="1">
      <alignment horizontal="center"/>
    </xf>
    <xf numFmtId="164" fontId="7" fillId="2" borderId="6" xfId="5" applyNumberFormat="1" applyFont="1" applyFill="1" applyBorder="1" applyAlignment="1"/>
    <xf numFmtId="0" fontId="7" fillId="2" borderId="6" xfId="0" applyFont="1" applyFill="1" applyBorder="1" applyAlignment="1"/>
    <xf numFmtId="164" fontId="7" fillId="2" borderId="6" xfId="4" applyFont="1" applyFill="1" applyBorder="1" applyAlignment="1"/>
    <xf numFmtId="0" fontId="7" fillId="2" borderId="6" xfId="2" applyFont="1" applyFill="1" applyBorder="1" applyAlignment="1"/>
    <xf numFmtId="164" fontId="3" fillId="2" borderId="6" xfId="4" applyFont="1" applyFill="1" applyBorder="1" applyAlignment="1"/>
    <xf numFmtId="164" fontId="6" fillId="2" borderId="6" xfId="4" applyFont="1" applyFill="1" applyBorder="1" applyAlignment="1"/>
    <xf numFmtId="164" fontId="3" fillId="2" borderId="6" xfId="5" applyFont="1" applyFill="1" applyBorder="1" applyAlignment="1">
      <alignment horizontal="center"/>
    </xf>
    <xf numFmtId="4" fontId="3" fillId="2" borderId="6" xfId="6" applyNumberFormat="1" applyFont="1" applyFill="1" applyBorder="1" applyAlignment="1"/>
    <xf numFmtId="164" fontId="3" fillId="2" borderId="0" xfId="4" applyFont="1" applyFill="1" applyBorder="1" applyAlignment="1"/>
    <xf numFmtId="4" fontId="3" fillId="2" borderId="6" xfId="7" applyNumberFormat="1" applyFont="1" applyFill="1" applyBorder="1" applyAlignment="1"/>
    <xf numFmtId="164" fontId="3" fillId="2" borderId="6" xfId="5" applyFont="1" applyFill="1" applyBorder="1" applyAlignment="1">
      <alignment horizontal="center" wrapText="1"/>
    </xf>
    <xf numFmtId="164" fontId="6" fillId="2" borderId="6" xfId="4" applyNumberFormat="1" applyFont="1" applyFill="1" applyBorder="1" applyAlignment="1">
      <alignment wrapText="1"/>
    </xf>
    <xf numFmtId="4" fontId="6" fillId="2" borderId="6" xfId="4" applyNumberFormat="1" applyFont="1" applyFill="1" applyBorder="1" applyAlignment="1"/>
    <xf numFmtId="164" fontId="3" fillId="2" borderId="6" xfId="4" applyFont="1" applyFill="1" applyBorder="1" applyAlignment="1">
      <alignment horizontal="right"/>
    </xf>
    <xf numFmtId="164" fontId="3" fillId="2" borderId="6" xfId="6" applyFont="1" applyFill="1" applyBorder="1" applyAlignment="1"/>
    <xf numFmtId="164" fontId="3" fillId="2" borderId="6" xfId="4" applyNumberFormat="1" applyFont="1" applyFill="1" applyBorder="1" applyAlignment="1">
      <alignment horizontal="center" wrapText="1"/>
    </xf>
    <xf numFmtId="164" fontId="3" fillId="3" borderId="6" xfId="4" applyFont="1" applyFill="1" applyBorder="1" applyAlignment="1"/>
    <xf numFmtId="164" fontId="3" fillId="3" borderId="6" xfId="4" applyNumberFormat="1" applyFont="1" applyFill="1" applyBorder="1" applyAlignment="1">
      <alignment horizontal="center" wrapText="1"/>
    </xf>
    <xf numFmtId="164" fontId="3" fillId="3" borderId="6" xfId="5" applyFont="1" applyFill="1" applyBorder="1" applyAlignment="1">
      <alignment horizontal="center"/>
    </xf>
    <xf numFmtId="164" fontId="3" fillId="3" borderId="6" xfId="5" applyFont="1" applyFill="1" applyBorder="1" applyAlignment="1">
      <alignment horizontal="center" wrapText="1"/>
    </xf>
    <xf numFmtId="164" fontId="6" fillId="2" borderId="6" xfId="5" applyFont="1" applyFill="1" applyBorder="1" applyAlignment="1">
      <alignment horizontal="center"/>
    </xf>
    <xf numFmtId="164" fontId="3" fillId="2" borderId="7" xfId="5" applyFont="1" applyFill="1" applyBorder="1" applyAlignment="1">
      <alignment horizontal="center" wrapText="1"/>
    </xf>
    <xf numFmtId="164" fontId="3" fillId="2" borderId="6" xfId="5" applyFont="1" applyFill="1" applyBorder="1" applyAlignment="1">
      <alignment horizontal="right" wrapText="1"/>
    </xf>
    <xf numFmtId="164" fontId="3" fillId="2" borderId="8" xfId="5" applyFont="1" applyFill="1" applyBorder="1" applyAlignment="1">
      <alignment horizontal="center" wrapText="1"/>
    </xf>
    <xf numFmtId="164" fontId="3" fillId="2" borderId="8" xfId="4" applyFont="1" applyFill="1" applyBorder="1" applyAlignment="1"/>
    <xf numFmtId="164" fontId="3" fillId="2" borderId="9" xfId="5" applyFont="1" applyFill="1" applyBorder="1" applyAlignment="1">
      <alignment horizontal="center" wrapText="1"/>
    </xf>
    <xf numFmtId="164" fontId="3" fillId="2" borderId="9" xfId="4" applyFont="1" applyFill="1" applyBorder="1" applyAlignment="1"/>
    <xf numFmtId="164" fontId="3" fillId="2" borderId="0" xfId="5" applyFont="1" applyFill="1" applyBorder="1" applyAlignment="1">
      <alignment horizontal="center" wrapText="1"/>
    </xf>
  </cellXfs>
  <cellStyles count="13">
    <cellStyle name="Comma 10 2" xfId="4"/>
    <cellStyle name="Comma 2 2" xfId="6"/>
    <cellStyle name="Comma 2 3" xfId="8"/>
    <cellStyle name="Comma 3" xfId="5"/>
    <cellStyle name="Normal" xfId="0" builtinId="0"/>
    <cellStyle name="Normal 10 2" xfId="11"/>
    <cellStyle name="Normal 11" xfId="7"/>
    <cellStyle name="Normal 2 2 3" xfId="1"/>
    <cellStyle name="Normal 23" xfId="12"/>
    <cellStyle name="Normal 3 2" xfId="10"/>
    <cellStyle name="Normal 4 2" xfId="3"/>
    <cellStyle name="Normal_PLAFON RAPORTAT TRIM.II,III 2004 10" xfId="2"/>
    <cellStyle name="Normal_PLAFON RAPORTAT TRIM.II,III 2004 2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Z182"/>
  <sheetViews>
    <sheetView tabSelected="1" workbookViewId="0">
      <selection activeCell="I166" sqref="I166"/>
    </sheetView>
  </sheetViews>
  <sheetFormatPr defaultRowHeight="16.5"/>
  <cols>
    <col min="1" max="1" width="5.7109375" style="1" customWidth="1"/>
    <col min="2" max="2" width="8.28515625" style="2" customWidth="1"/>
    <col min="3" max="3" width="8" style="3" customWidth="1"/>
    <col min="4" max="4" width="38.42578125" style="43" customWidth="1"/>
    <col min="5" max="5" width="14" style="1" customWidth="1"/>
    <col min="6" max="6" width="12" style="3" customWidth="1"/>
    <col min="7" max="7" width="13.7109375" style="3" customWidth="1"/>
    <col min="8" max="9" width="13.7109375" style="1" customWidth="1"/>
    <col min="10" max="10" width="12.140625" style="3" customWidth="1"/>
    <col min="11" max="11" width="13.42578125" style="3" customWidth="1"/>
    <col min="12" max="12" width="14" style="1" customWidth="1"/>
    <col min="13" max="13" width="13.85546875" style="1" customWidth="1"/>
    <col min="14" max="14" width="12.85546875" style="3" customWidth="1"/>
    <col min="15" max="15" width="13.42578125" style="3" customWidth="1"/>
    <col min="16" max="16" width="14" style="1" customWidth="1"/>
    <col min="17" max="17" width="14.5703125" style="1" customWidth="1"/>
    <col min="18" max="18" width="13.28515625" style="3" customWidth="1"/>
    <col min="19" max="19" width="13.85546875" style="3" customWidth="1"/>
    <col min="20" max="20" width="14" style="1" customWidth="1"/>
    <col min="21" max="21" width="17.140625" style="1" customWidth="1"/>
    <col min="22" max="22" width="15.5703125" style="3" customWidth="1"/>
    <col min="23" max="23" width="15.85546875" style="3" customWidth="1"/>
    <col min="24" max="24" width="17.7109375" style="1" customWidth="1"/>
    <col min="25" max="25" width="17.140625" style="1" customWidth="1"/>
    <col min="26" max="26" width="15.5703125" style="3" customWidth="1"/>
    <col min="27" max="27" width="15.85546875" style="3" customWidth="1"/>
    <col min="28" max="28" width="17.7109375" style="1" customWidth="1"/>
    <col min="29" max="29" width="19" style="1" customWidth="1"/>
    <col min="30" max="30" width="13.5703125" style="3" customWidth="1"/>
    <col min="31" max="31" width="14.85546875" style="3" customWidth="1"/>
    <col min="32" max="32" width="13.28515625" style="1" customWidth="1"/>
    <col min="33" max="33" width="17.140625" style="1" customWidth="1"/>
    <col min="34" max="34" width="13.7109375" style="3" customWidth="1"/>
    <col min="35" max="35" width="14.140625" style="3" customWidth="1"/>
    <col min="36" max="36" width="17.7109375" style="1" customWidth="1"/>
    <col min="37" max="37" width="19" style="1" customWidth="1"/>
    <col min="38" max="38" width="12" style="3" customWidth="1"/>
    <col min="39" max="39" width="14.85546875" style="3" customWidth="1"/>
    <col min="40" max="40" width="13.28515625" style="1" customWidth="1"/>
    <col min="41" max="41" width="19" style="1" customWidth="1"/>
    <col min="42" max="42" width="12" style="3" customWidth="1"/>
    <col min="43" max="43" width="14.85546875" style="3" customWidth="1"/>
    <col min="44" max="44" width="15.28515625" style="1" customWidth="1"/>
    <col min="45" max="45" width="16" style="1" customWidth="1"/>
    <col min="46" max="46" width="16.5703125" style="3" customWidth="1"/>
    <col min="47" max="47" width="14.85546875" style="3" customWidth="1"/>
    <col min="48" max="48" width="17.42578125" style="5" customWidth="1"/>
    <col min="49" max="49" width="19" style="1" customWidth="1"/>
    <col min="50" max="50" width="14" style="3" customWidth="1"/>
    <col min="51" max="51" width="14.85546875" style="3" customWidth="1"/>
    <col min="52" max="52" width="13.28515625" style="1" customWidth="1"/>
    <col min="53" max="53" width="9.140625" style="1" customWidth="1"/>
    <col min="54" max="54" width="19.140625" style="1" customWidth="1"/>
    <col min="55" max="16384" width="9.140625" style="1"/>
  </cols>
  <sheetData>
    <row r="3" spans="1:52">
      <c r="D3" s="4" t="s">
        <v>0</v>
      </c>
    </row>
    <row r="4" spans="1:52">
      <c r="C4" s="6"/>
      <c r="D4" s="7" t="s">
        <v>1</v>
      </c>
    </row>
    <row r="5" spans="1:52">
      <c r="B5" s="8"/>
      <c r="D5" s="4"/>
    </row>
    <row r="6" spans="1:52">
      <c r="B6" s="8"/>
      <c r="D6" s="4"/>
    </row>
    <row r="7" spans="1:52" s="16" customFormat="1">
      <c r="A7" s="9" t="s">
        <v>2</v>
      </c>
      <c r="B7" s="10" t="s">
        <v>3</v>
      </c>
      <c r="C7" s="11" t="s">
        <v>4</v>
      </c>
      <c r="D7" s="12" t="s">
        <v>5</v>
      </c>
      <c r="E7" s="13">
        <v>44562</v>
      </c>
      <c r="F7" s="14"/>
      <c r="G7" s="14"/>
      <c r="H7" s="15"/>
      <c r="I7" s="13">
        <v>44593</v>
      </c>
      <c r="J7" s="14"/>
      <c r="K7" s="14"/>
      <c r="L7" s="15"/>
      <c r="M7" s="13">
        <v>44621</v>
      </c>
      <c r="N7" s="14"/>
      <c r="O7" s="14"/>
      <c r="P7" s="15"/>
      <c r="Q7" s="13" t="s">
        <v>6</v>
      </c>
      <c r="R7" s="14"/>
      <c r="S7" s="14"/>
      <c r="T7" s="15"/>
      <c r="U7" s="13">
        <v>44652</v>
      </c>
      <c r="V7" s="14"/>
      <c r="W7" s="14"/>
      <c r="X7" s="15"/>
      <c r="Y7" s="13">
        <v>44682</v>
      </c>
      <c r="Z7" s="14"/>
      <c r="AA7" s="14"/>
      <c r="AB7" s="15"/>
      <c r="AC7" s="13">
        <v>44713</v>
      </c>
      <c r="AD7" s="14"/>
      <c r="AE7" s="14"/>
      <c r="AF7" s="15"/>
      <c r="AG7" s="13" t="s">
        <v>7</v>
      </c>
      <c r="AH7" s="14"/>
      <c r="AI7" s="14"/>
      <c r="AJ7" s="15"/>
      <c r="AK7" s="13">
        <v>44743</v>
      </c>
      <c r="AL7" s="14"/>
      <c r="AM7" s="14"/>
      <c r="AN7" s="15"/>
      <c r="AO7" s="13">
        <v>44774</v>
      </c>
      <c r="AP7" s="14"/>
      <c r="AQ7" s="14"/>
      <c r="AR7" s="15"/>
      <c r="AS7" s="13">
        <v>44805</v>
      </c>
      <c r="AT7" s="14"/>
      <c r="AU7" s="14"/>
      <c r="AV7" s="15"/>
      <c r="AW7" s="13" t="s">
        <v>8</v>
      </c>
      <c r="AX7" s="14"/>
      <c r="AY7" s="14"/>
      <c r="AZ7" s="15"/>
    </row>
    <row r="8" spans="1:52" s="23" customFormat="1" ht="49.5">
      <c r="A8" s="17"/>
      <c r="B8" s="18"/>
      <c r="C8" s="19"/>
      <c r="D8" s="20"/>
      <c r="E8" s="21" t="s">
        <v>9</v>
      </c>
      <c r="F8" s="22" t="s">
        <v>10</v>
      </c>
      <c r="G8" s="22" t="s">
        <v>11</v>
      </c>
      <c r="H8" s="21" t="s">
        <v>12</v>
      </c>
      <c r="I8" s="21" t="s">
        <v>9</v>
      </c>
      <c r="J8" s="22" t="s">
        <v>10</v>
      </c>
      <c r="K8" s="22" t="s">
        <v>11</v>
      </c>
      <c r="L8" s="21" t="s">
        <v>12</v>
      </c>
      <c r="M8" s="21" t="s">
        <v>9</v>
      </c>
      <c r="N8" s="22" t="s">
        <v>10</v>
      </c>
      <c r="O8" s="22" t="s">
        <v>11</v>
      </c>
      <c r="P8" s="21" t="s">
        <v>12</v>
      </c>
      <c r="Q8" s="21" t="s">
        <v>9</v>
      </c>
      <c r="R8" s="22" t="s">
        <v>10</v>
      </c>
      <c r="S8" s="22" t="s">
        <v>11</v>
      </c>
      <c r="T8" s="21" t="s">
        <v>12</v>
      </c>
      <c r="U8" s="21" t="s">
        <v>9</v>
      </c>
      <c r="V8" s="22" t="s">
        <v>10</v>
      </c>
      <c r="W8" s="22" t="s">
        <v>11</v>
      </c>
      <c r="X8" s="21" t="s">
        <v>12</v>
      </c>
      <c r="Y8" s="21" t="s">
        <v>9</v>
      </c>
      <c r="Z8" s="22" t="s">
        <v>10</v>
      </c>
      <c r="AA8" s="22" t="s">
        <v>11</v>
      </c>
      <c r="AB8" s="21" t="s">
        <v>12</v>
      </c>
      <c r="AC8" s="21" t="s">
        <v>9</v>
      </c>
      <c r="AD8" s="22" t="s">
        <v>10</v>
      </c>
      <c r="AE8" s="22" t="s">
        <v>11</v>
      </c>
      <c r="AF8" s="21" t="s">
        <v>12</v>
      </c>
      <c r="AG8" s="21" t="s">
        <v>9</v>
      </c>
      <c r="AH8" s="22" t="s">
        <v>10</v>
      </c>
      <c r="AI8" s="22" t="s">
        <v>11</v>
      </c>
      <c r="AJ8" s="21" t="s">
        <v>12</v>
      </c>
      <c r="AK8" s="21" t="s">
        <v>9</v>
      </c>
      <c r="AL8" s="22" t="s">
        <v>10</v>
      </c>
      <c r="AM8" s="22" t="s">
        <v>11</v>
      </c>
      <c r="AN8" s="21" t="s">
        <v>12</v>
      </c>
      <c r="AO8" s="21" t="s">
        <v>9</v>
      </c>
      <c r="AP8" s="22" t="s">
        <v>10</v>
      </c>
      <c r="AQ8" s="22" t="s">
        <v>11</v>
      </c>
      <c r="AR8" s="21" t="s">
        <v>12</v>
      </c>
      <c r="AS8" s="21" t="s">
        <v>9</v>
      </c>
      <c r="AT8" s="22" t="s">
        <v>10</v>
      </c>
      <c r="AU8" s="22" t="s">
        <v>11</v>
      </c>
      <c r="AV8" s="21" t="s">
        <v>12</v>
      </c>
      <c r="AW8" s="21" t="s">
        <v>9</v>
      </c>
      <c r="AX8" s="22" t="s">
        <v>10</v>
      </c>
      <c r="AY8" s="22" t="s">
        <v>11</v>
      </c>
      <c r="AZ8" s="21" t="s">
        <v>12</v>
      </c>
    </row>
    <row r="9" spans="1:52">
      <c r="A9" s="24">
        <v>1</v>
      </c>
      <c r="B9" s="25" t="s">
        <v>13</v>
      </c>
      <c r="C9" s="47" t="s">
        <v>14</v>
      </c>
      <c r="D9" s="48" t="s">
        <v>15</v>
      </c>
      <c r="E9" s="26">
        <v>34481.99</v>
      </c>
      <c r="F9" s="26"/>
      <c r="G9" s="26">
        <v>30930</v>
      </c>
      <c r="H9" s="26">
        <f>E9+F9+G9</f>
        <v>65411.99</v>
      </c>
      <c r="I9" s="26">
        <v>38702.29</v>
      </c>
      <c r="J9" s="26"/>
      <c r="K9" s="26">
        <v>25830</v>
      </c>
      <c r="L9" s="26">
        <f>I9+J9+K9</f>
        <v>64532.29</v>
      </c>
      <c r="M9" s="26">
        <v>38559.08</v>
      </c>
      <c r="N9" s="26"/>
      <c r="O9" s="26">
        <v>31010</v>
      </c>
      <c r="P9" s="26">
        <f>M9+N9+O9</f>
        <v>69569.08</v>
      </c>
      <c r="Q9" s="26">
        <f>E9+I9+M9</f>
        <v>111743.36</v>
      </c>
      <c r="R9" s="26">
        <f t="shared" ref="R9:S24" si="0">F9+J9+N9</f>
        <v>0</v>
      </c>
      <c r="S9" s="26">
        <f t="shared" si="0"/>
        <v>87770</v>
      </c>
      <c r="T9" s="26">
        <f>Q9+R9+S9</f>
        <v>199513.36</v>
      </c>
      <c r="U9" s="26">
        <v>37604.449999999997</v>
      </c>
      <c r="V9" s="26"/>
      <c r="W9" s="26">
        <v>23741</v>
      </c>
      <c r="X9" s="26">
        <f>U9+V9+W9</f>
        <v>61345.45</v>
      </c>
      <c r="Y9" s="26">
        <v>39639.24</v>
      </c>
      <c r="Z9" s="26"/>
      <c r="AA9" s="26">
        <v>33143</v>
      </c>
      <c r="AB9" s="26">
        <f>Y9+Z9+AA9</f>
        <v>72782.239999999991</v>
      </c>
      <c r="AC9" s="78">
        <v>38722.82</v>
      </c>
      <c r="AD9" s="78"/>
      <c r="AE9" s="78">
        <v>29720</v>
      </c>
      <c r="AF9" s="26">
        <f>AC9+AD9+AE9</f>
        <v>68442.820000000007</v>
      </c>
      <c r="AG9" s="26">
        <f>U9+Y9+AC9</f>
        <v>115966.51000000001</v>
      </c>
      <c r="AH9" s="26">
        <f t="shared" ref="AH9:AI24" si="1">V9+Z9+AD9</f>
        <v>0</v>
      </c>
      <c r="AI9" s="26">
        <f t="shared" si="1"/>
        <v>86604</v>
      </c>
      <c r="AJ9" s="26">
        <f>AG9+AH9+AI9</f>
        <v>202570.51</v>
      </c>
      <c r="AK9" s="26">
        <v>39447.919999999998</v>
      </c>
      <c r="AL9" s="26">
        <v>0</v>
      </c>
      <c r="AM9" s="26">
        <v>26534</v>
      </c>
      <c r="AN9" s="26">
        <v>65981.919999999998</v>
      </c>
      <c r="AO9" s="78">
        <v>38068.239999999998</v>
      </c>
      <c r="AP9" s="78">
        <v>0</v>
      </c>
      <c r="AQ9" s="78">
        <v>24742</v>
      </c>
      <c r="AR9" s="26">
        <f>AO9+AP9+AQ9</f>
        <v>62810.239999999998</v>
      </c>
      <c r="AS9" s="78">
        <v>38015.440000000002</v>
      </c>
      <c r="AT9" s="78">
        <v>0</v>
      </c>
      <c r="AU9" s="78">
        <v>35423.07</v>
      </c>
      <c r="AV9" s="78">
        <f>AS9+AT9+AU9</f>
        <v>73438.510000000009</v>
      </c>
      <c r="AW9" s="78">
        <f t="shared" ref="AW9:AY40" si="2">AK9+AO9+AS9</f>
        <v>115531.6</v>
      </c>
      <c r="AX9" s="78">
        <f t="shared" si="2"/>
        <v>0</v>
      </c>
      <c r="AY9" s="78">
        <f t="shared" si="2"/>
        <v>86699.07</v>
      </c>
      <c r="AZ9" s="26">
        <f>AW9+AX9+AY9</f>
        <v>202230.67</v>
      </c>
    </row>
    <row r="10" spans="1:52" ht="33">
      <c r="A10" s="24">
        <v>2</v>
      </c>
      <c r="B10" s="25" t="s">
        <v>16</v>
      </c>
      <c r="C10" s="47" t="s">
        <v>17</v>
      </c>
      <c r="D10" s="48" t="s">
        <v>18</v>
      </c>
      <c r="E10" s="26">
        <v>283323.93</v>
      </c>
      <c r="F10" s="26">
        <v>3840</v>
      </c>
      <c r="G10" s="26">
        <v>295798</v>
      </c>
      <c r="H10" s="26">
        <f t="shared" ref="H10:H73" si="3">E10+F10+G10</f>
        <v>582961.92999999993</v>
      </c>
      <c r="I10" s="26">
        <v>341313.01</v>
      </c>
      <c r="J10" s="26">
        <v>4560</v>
      </c>
      <c r="K10" s="26">
        <v>379634</v>
      </c>
      <c r="L10" s="26">
        <f t="shared" ref="L10:L73" si="4">I10+J10+K10</f>
        <v>725507.01</v>
      </c>
      <c r="M10" s="26">
        <v>378908.37</v>
      </c>
      <c r="N10" s="26">
        <v>4520</v>
      </c>
      <c r="O10" s="26">
        <v>373324</v>
      </c>
      <c r="P10" s="26">
        <f t="shared" ref="P10:P73" si="5">M10+N10+O10</f>
        <v>756752.37</v>
      </c>
      <c r="Q10" s="26">
        <f t="shared" ref="Q10:S73" si="6">E10+I10+M10</f>
        <v>1003545.3099999999</v>
      </c>
      <c r="R10" s="26">
        <f t="shared" si="0"/>
        <v>12920</v>
      </c>
      <c r="S10" s="26">
        <f t="shared" si="0"/>
        <v>1048756</v>
      </c>
      <c r="T10" s="26">
        <f t="shared" ref="T10:T73" si="7">Q10+R10+S10</f>
        <v>2065221.31</v>
      </c>
      <c r="U10" s="26">
        <v>314897.09000000003</v>
      </c>
      <c r="V10" s="26">
        <v>3840</v>
      </c>
      <c r="W10" s="26">
        <v>341347</v>
      </c>
      <c r="X10" s="26">
        <f t="shared" ref="X10:X73" si="8">U10+V10+W10</f>
        <v>660084.09000000008</v>
      </c>
      <c r="Y10" s="26">
        <v>362707.77</v>
      </c>
      <c r="Z10" s="26">
        <v>4240</v>
      </c>
      <c r="AA10" s="26">
        <v>354079</v>
      </c>
      <c r="AB10" s="26">
        <f t="shared" ref="AB10:AB73" si="9">Y10+Z10+AA10</f>
        <v>721026.77</v>
      </c>
      <c r="AC10" s="78">
        <v>347648.43</v>
      </c>
      <c r="AD10" s="78">
        <v>4280</v>
      </c>
      <c r="AE10" s="78">
        <v>354691</v>
      </c>
      <c r="AF10" s="26">
        <f t="shared" ref="AF10:AF73" si="10">AC10+AD10+AE10</f>
        <v>706619.42999999993</v>
      </c>
      <c r="AG10" s="26">
        <f t="shared" ref="AG10:AI73" si="11">U10+Y10+AC10</f>
        <v>1025253.29</v>
      </c>
      <c r="AH10" s="26">
        <f t="shared" si="1"/>
        <v>12360</v>
      </c>
      <c r="AI10" s="26">
        <f t="shared" si="1"/>
        <v>1050117</v>
      </c>
      <c r="AJ10" s="26">
        <f t="shared" ref="AJ10:AJ73" si="12">AG10+AH10+AI10</f>
        <v>2087730.29</v>
      </c>
      <c r="AK10" s="26">
        <v>351489.81</v>
      </c>
      <c r="AL10" s="26">
        <v>4200</v>
      </c>
      <c r="AM10" s="26">
        <v>392976</v>
      </c>
      <c r="AN10" s="26">
        <v>748665.81</v>
      </c>
      <c r="AO10" s="78">
        <v>280108.63</v>
      </c>
      <c r="AP10" s="78">
        <v>4160</v>
      </c>
      <c r="AQ10" s="78">
        <v>295119.08</v>
      </c>
      <c r="AR10" s="26">
        <f t="shared" ref="AR10:AR73" si="13">AO10+AP10+AQ10</f>
        <v>579387.71</v>
      </c>
      <c r="AS10" s="78">
        <v>279637.94</v>
      </c>
      <c r="AT10" s="78">
        <v>4372.8599999999997</v>
      </c>
      <c r="AU10" s="78">
        <v>297102.59000000003</v>
      </c>
      <c r="AV10" s="78">
        <f t="shared" ref="AV10:AV73" si="14">AS10+AT10+AU10</f>
        <v>581113.39</v>
      </c>
      <c r="AW10" s="78">
        <f t="shared" si="2"/>
        <v>911236.37999999989</v>
      </c>
      <c r="AX10" s="78">
        <f t="shared" si="2"/>
        <v>12732.86</v>
      </c>
      <c r="AY10" s="78">
        <f t="shared" si="2"/>
        <v>985197.67000000016</v>
      </c>
      <c r="AZ10" s="26">
        <f t="shared" ref="AZ10:AZ73" si="15">AW10+AX10+AY10</f>
        <v>1909166.9100000001</v>
      </c>
    </row>
    <row r="11" spans="1:52">
      <c r="A11" s="24">
        <v>3</v>
      </c>
      <c r="B11" s="25" t="s">
        <v>19</v>
      </c>
      <c r="C11" s="47" t="s">
        <v>20</v>
      </c>
      <c r="D11" s="48" t="s">
        <v>21</v>
      </c>
      <c r="E11" s="26">
        <v>49168.91</v>
      </c>
      <c r="F11" s="26"/>
      <c r="G11" s="26"/>
      <c r="H11" s="26">
        <f t="shared" si="3"/>
        <v>49168.91</v>
      </c>
      <c r="I11" s="26">
        <v>45672.14</v>
      </c>
      <c r="J11" s="26"/>
      <c r="K11" s="26"/>
      <c r="L11" s="26">
        <f t="shared" si="4"/>
        <v>45672.14</v>
      </c>
      <c r="M11" s="26">
        <v>49969.51</v>
      </c>
      <c r="N11" s="26"/>
      <c r="O11" s="26"/>
      <c r="P11" s="26">
        <f t="shared" si="5"/>
        <v>49969.51</v>
      </c>
      <c r="Q11" s="26">
        <f t="shared" si="6"/>
        <v>144810.56</v>
      </c>
      <c r="R11" s="26">
        <f t="shared" si="0"/>
        <v>0</v>
      </c>
      <c r="S11" s="26">
        <f t="shared" si="0"/>
        <v>0</v>
      </c>
      <c r="T11" s="26">
        <f t="shared" si="7"/>
        <v>144810.56</v>
      </c>
      <c r="U11" s="26">
        <v>48678.37</v>
      </c>
      <c r="V11" s="26"/>
      <c r="W11" s="26"/>
      <c r="X11" s="26">
        <f t="shared" si="8"/>
        <v>48678.37</v>
      </c>
      <c r="Y11" s="26">
        <v>54240.76</v>
      </c>
      <c r="Z11" s="26"/>
      <c r="AA11" s="26"/>
      <c r="AB11" s="26">
        <f t="shared" si="9"/>
        <v>54240.76</v>
      </c>
      <c r="AC11" s="79">
        <v>44950.04</v>
      </c>
      <c r="AD11" s="79"/>
      <c r="AE11" s="79"/>
      <c r="AF11" s="26">
        <f t="shared" si="10"/>
        <v>44950.04</v>
      </c>
      <c r="AG11" s="26">
        <f t="shared" si="11"/>
        <v>147869.17000000001</v>
      </c>
      <c r="AH11" s="26">
        <f t="shared" si="1"/>
        <v>0</v>
      </c>
      <c r="AI11" s="26">
        <f t="shared" si="1"/>
        <v>0</v>
      </c>
      <c r="AJ11" s="26">
        <f t="shared" si="12"/>
        <v>147869.17000000001</v>
      </c>
      <c r="AK11" s="26">
        <v>49735.53</v>
      </c>
      <c r="AL11" s="26"/>
      <c r="AM11" s="26"/>
      <c r="AN11" s="26">
        <v>49735.53</v>
      </c>
      <c r="AO11" s="78">
        <v>48274.11</v>
      </c>
      <c r="AP11" s="78">
        <v>0</v>
      </c>
      <c r="AQ11" s="78">
        <v>0</v>
      </c>
      <c r="AR11" s="26">
        <f t="shared" si="13"/>
        <v>48274.11</v>
      </c>
      <c r="AS11" s="78">
        <v>48036.06</v>
      </c>
      <c r="AT11" s="78">
        <v>0</v>
      </c>
      <c r="AU11" s="78">
        <v>0</v>
      </c>
      <c r="AV11" s="78">
        <f t="shared" si="14"/>
        <v>48036.06</v>
      </c>
      <c r="AW11" s="78">
        <f t="shared" si="2"/>
        <v>146045.70000000001</v>
      </c>
      <c r="AX11" s="78">
        <f t="shared" si="2"/>
        <v>0</v>
      </c>
      <c r="AY11" s="78">
        <f t="shared" si="2"/>
        <v>0</v>
      </c>
      <c r="AZ11" s="26">
        <f t="shared" si="15"/>
        <v>146045.70000000001</v>
      </c>
    </row>
    <row r="12" spans="1:52" ht="33">
      <c r="A12" s="24">
        <v>4</v>
      </c>
      <c r="B12" s="25" t="s">
        <v>22</v>
      </c>
      <c r="C12" s="47" t="s">
        <v>14</v>
      </c>
      <c r="D12" s="48" t="s">
        <v>23</v>
      </c>
      <c r="E12" s="26">
        <v>15851.03</v>
      </c>
      <c r="F12" s="26"/>
      <c r="G12" s="26">
        <v>7390</v>
      </c>
      <c r="H12" s="26">
        <f t="shared" si="3"/>
        <v>23241.03</v>
      </c>
      <c r="I12" s="26">
        <v>17275.55</v>
      </c>
      <c r="J12" s="26">
        <v>0</v>
      </c>
      <c r="K12" s="26">
        <v>4570</v>
      </c>
      <c r="L12" s="26">
        <f t="shared" si="4"/>
        <v>21845.55</v>
      </c>
      <c r="M12" s="26">
        <v>18131.59</v>
      </c>
      <c r="N12" s="26">
        <v>0</v>
      </c>
      <c r="O12" s="26">
        <v>9420</v>
      </c>
      <c r="P12" s="26">
        <f t="shared" si="5"/>
        <v>27551.59</v>
      </c>
      <c r="Q12" s="26">
        <f t="shared" si="6"/>
        <v>51258.17</v>
      </c>
      <c r="R12" s="26">
        <f t="shared" si="0"/>
        <v>0</v>
      </c>
      <c r="S12" s="26">
        <f t="shared" si="0"/>
        <v>21380</v>
      </c>
      <c r="T12" s="26">
        <f t="shared" si="7"/>
        <v>72638.17</v>
      </c>
      <c r="U12" s="26">
        <v>17840.86</v>
      </c>
      <c r="V12" s="26">
        <v>0</v>
      </c>
      <c r="W12" s="26">
        <v>4182</v>
      </c>
      <c r="X12" s="26">
        <f t="shared" si="8"/>
        <v>22022.86</v>
      </c>
      <c r="Y12" s="26">
        <v>17950.169999999998</v>
      </c>
      <c r="Z12" s="26">
        <v>0</v>
      </c>
      <c r="AA12" s="26">
        <v>9550</v>
      </c>
      <c r="AB12" s="26">
        <f t="shared" si="9"/>
        <v>27500.17</v>
      </c>
      <c r="AC12" s="80">
        <v>18191.79</v>
      </c>
      <c r="AD12" s="80">
        <v>0</v>
      </c>
      <c r="AE12" s="80">
        <v>8722</v>
      </c>
      <c r="AF12" s="26">
        <f t="shared" si="10"/>
        <v>26913.79</v>
      </c>
      <c r="AG12" s="26">
        <f t="shared" si="11"/>
        <v>53982.82</v>
      </c>
      <c r="AH12" s="26">
        <f t="shared" si="1"/>
        <v>0</v>
      </c>
      <c r="AI12" s="26">
        <f t="shared" si="1"/>
        <v>22454</v>
      </c>
      <c r="AJ12" s="26">
        <f t="shared" si="12"/>
        <v>76436.820000000007</v>
      </c>
      <c r="AK12" s="26">
        <v>18177.48</v>
      </c>
      <c r="AL12" s="26"/>
      <c r="AM12" s="26">
        <v>5450</v>
      </c>
      <c r="AN12" s="26">
        <v>23627.48</v>
      </c>
      <c r="AO12" s="78">
        <v>17705.29</v>
      </c>
      <c r="AP12" s="78">
        <v>0</v>
      </c>
      <c r="AQ12" s="78">
        <v>4352</v>
      </c>
      <c r="AR12" s="26">
        <f t="shared" si="13"/>
        <v>22057.29</v>
      </c>
      <c r="AS12" s="78">
        <v>18163.14</v>
      </c>
      <c r="AT12" s="78">
        <v>0</v>
      </c>
      <c r="AU12" s="78">
        <v>14364.28</v>
      </c>
      <c r="AV12" s="78">
        <f t="shared" si="14"/>
        <v>32527.42</v>
      </c>
      <c r="AW12" s="78">
        <f t="shared" si="2"/>
        <v>54045.91</v>
      </c>
      <c r="AX12" s="78">
        <f t="shared" si="2"/>
        <v>0</v>
      </c>
      <c r="AY12" s="78">
        <f t="shared" si="2"/>
        <v>24166.28</v>
      </c>
      <c r="AZ12" s="26">
        <f t="shared" si="15"/>
        <v>78212.19</v>
      </c>
    </row>
    <row r="13" spans="1:52">
      <c r="A13" s="24">
        <v>5</v>
      </c>
      <c r="B13" s="25" t="s">
        <v>24</v>
      </c>
      <c r="C13" s="47" t="s">
        <v>20</v>
      </c>
      <c r="D13" s="48" t="s">
        <v>25</v>
      </c>
      <c r="E13" s="26">
        <v>54487.05</v>
      </c>
      <c r="F13" s="26"/>
      <c r="G13" s="26"/>
      <c r="H13" s="26">
        <f t="shared" si="3"/>
        <v>54487.05</v>
      </c>
      <c r="I13" s="26">
        <v>59231.91</v>
      </c>
      <c r="J13" s="26"/>
      <c r="K13" s="26"/>
      <c r="L13" s="26">
        <f t="shared" si="4"/>
        <v>59231.91</v>
      </c>
      <c r="M13" s="26">
        <v>59591.21</v>
      </c>
      <c r="N13" s="26"/>
      <c r="O13" s="26"/>
      <c r="P13" s="26">
        <f t="shared" si="5"/>
        <v>59591.21</v>
      </c>
      <c r="Q13" s="26">
        <f t="shared" si="6"/>
        <v>173310.17</v>
      </c>
      <c r="R13" s="26">
        <f t="shared" si="0"/>
        <v>0</v>
      </c>
      <c r="S13" s="26">
        <f t="shared" si="0"/>
        <v>0</v>
      </c>
      <c r="T13" s="26">
        <f t="shared" si="7"/>
        <v>173310.17</v>
      </c>
      <c r="U13" s="26">
        <v>58629.4</v>
      </c>
      <c r="V13" s="26"/>
      <c r="W13" s="26"/>
      <c r="X13" s="26">
        <f t="shared" si="8"/>
        <v>58629.4</v>
      </c>
      <c r="Y13" s="26">
        <v>59373.66</v>
      </c>
      <c r="Z13" s="26"/>
      <c r="AA13" s="26"/>
      <c r="AB13" s="26">
        <f t="shared" si="9"/>
        <v>59373.66</v>
      </c>
      <c r="AC13" s="81">
        <v>60360.76</v>
      </c>
      <c r="AD13" s="82"/>
      <c r="AE13" s="83"/>
      <c r="AF13" s="26">
        <f t="shared" si="10"/>
        <v>60360.76</v>
      </c>
      <c r="AG13" s="26">
        <f t="shared" si="11"/>
        <v>178363.82</v>
      </c>
      <c r="AH13" s="26">
        <f t="shared" si="1"/>
        <v>0</v>
      </c>
      <c r="AI13" s="26">
        <f t="shared" si="1"/>
        <v>0</v>
      </c>
      <c r="AJ13" s="26">
        <f t="shared" si="12"/>
        <v>178363.82</v>
      </c>
      <c r="AK13" s="26">
        <v>60024.4</v>
      </c>
      <c r="AL13" s="26"/>
      <c r="AM13" s="26"/>
      <c r="AN13" s="26">
        <v>60024.4</v>
      </c>
      <c r="AO13" s="78">
        <v>58605</v>
      </c>
      <c r="AP13" s="78">
        <v>0</v>
      </c>
      <c r="AQ13" s="78">
        <v>0</v>
      </c>
      <c r="AR13" s="26">
        <f t="shared" si="13"/>
        <v>58605</v>
      </c>
      <c r="AS13" s="78">
        <v>60101.89</v>
      </c>
      <c r="AT13" s="78">
        <v>0</v>
      </c>
      <c r="AU13" s="78">
        <v>0</v>
      </c>
      <c r="AV13" s="78">
        <f t="shared" si="14"/>
        <v>60101.89</v>
      </c>
      <c r="AW13" s="78">
        <f t="shared" si="2"/>
        <v>178731.28999999998</v>
      </c>
      <c r="AX13" s="78">
        <f t="shared" si="2"/>
        <v>0</v>
      </c>
      <c r="AY13" s="78">
        <f t="shared" si="2"/>
        <v>0</v>
      </c>
      <c r="AZ13" s="26">
        <f t="shared" si="15"/>
        <v>178731.28999999998</v>
      </c>
    </row>
    <row r="14" spans="1:52">
      <c r="A14" s="24">
        <v>6</v>
      </c>
      <c r="B14" s="25" t="s">
        <v>26</v>
      </c>
      <c r="C14" s="47" t="s">
        <v>20</v>
      </c>
      <c r="D14" s="49" t="s">
        <v>27</v>
      </c>
      <c r="E14" s="26">
        <v>156256.03</v>
      </c>
      <c r="F14" s="26"/>
      <c r="G14" s="26"/>
      <c r="H14" s="26">
        <f t="shared" si="3"/>
        <v>156256.03</v>
      </c>
      <c r="I14" s="26">
        <v>198758.53</v>
      </c>
      <c r="J14" s="26"/>
      <c r="K14" s="26"/>
      <c r="L14" s="26">
        <f t="shared" si="4"/>
        <v>198758.53</v>
      </c>
      <c r="M14" s="26">
        <v>208982.53</v>
      </c>
      <c r="N14" s="26"/>
      <c r="O14" s="26"/>
      <c r="P14" s="26">
        <f t="shared" si="5"/>
        <v>208982.53</v>
      </c>
      <c r="Q14" s="26">
        <f t="shared" si="6"/>
        <v>563997.09</v>
      </c>
      <c r="R14" s="26">
        <f t="shared" si="0"/>
        <v>0</v>
      </c>
      <c r="S14" s="26">
        <f t="shared" si="0"/>
        <v>0</v>
      </c>
      <c r="T14" s="26">
        <f t="shared" si="7"/>
        <v>563997.09</v>
      </c>
      <c r="U14" s="26">
        <v>179247.78</v>
      </c>
      <c r="V14" s="26"/>
      <c r="W14" s="26"/>
      <c r="X14" s="26">
        <f t="shared" si="8"/>
        <v>179247.78</v>
      </c>
      <c r="Y14" s="26">
        <v>211750.2</v>
      </c>
      <c r="Z14" s="26"/>
      <c r="AA14" s="26"/>
      <c r="AB14" s="26">
        <f t="shared" si="9"/>
        <v>211750.2</v>
      </c>
      <c r="AC14" s="78">
        <v>218726.49</v>
      </c>
      <c r="AD14" s="78"/>
      <c r="AE14" s="78"/>
      <c r="AF14" s="26">
        <f t="shared" si="10"/>
        <v>218726.49</v>
      </c>
      <c r="AG14" s="26">
        <f t="shared" si="11"/>
        <v>609724.47</v>
      </c>
      <c r="AH14" s="26">
        <f t="shared" si="1"/>
        <v>0</v>
      </c>
      <c r="AI14" s="26">
        <f t="shared" si="1"/>
        <v>0</v>
      </c>
      <c r="AJ14" s="26">
        <f t="shared" si="12"/>
        <v>609724.47</v>
      </c>
      <c r="AK14" s="26">
        <v>219098.37</v>
      </c>
      <c r="AL14" s="26">
        <v>0</v>
      </c>
      <c r="AM14" s="26">
        <v>0</v>
      </c>
      <c r="AN14" s="26">
        <v>219098.37</v>
      </c>
      <c r="AO14" s="78">
        <v>172210.58</v>
      </c>
      <c r="AP14" s="78">
        <v>0</v>
      </c>
      <c r="AQ14" s="78">
        <v>0</v>
      </c>
      <c r="AR14" s="26">
        <f t="shared" si="13"/>
        <v>172210.58</v>
      </c>
      <c r="AS14" s="78">
        <v>171995.46</v>
      </c>
      <c r="AT14" s="78">
        <v>0</v>
      </c>
      <c r="AU14" s="78">
        <v>0</v>
      </c>
      <c r="AV14" s="78">
        <f t="shared" si="14"/>
        <v>171995.46</v>
      </c>
      <c r="AW14" s="78">
        <f t="shared" si="2"/>
        <v>563304.40999999992</v>
      </c>
      <c r="AX14" s="78">
        <f t="shared" si="2"/>
        <v>0</v>
      </c>
      <c r="AY14" s="78">
        <f t="shared" si="2"/>
        <v>0</v>
      </c>
      <c r="AZ14" s="26">
        <f t="shared" si="15"/>
        <v>563304.40999999992</v>
      </c>
    </row>
    <row r="15" spans="1:52" ht="33">
      <c r="A15" s="24">
        <v>7</v>
      </c>
      <c r="B15" s="25" t="s">
        <v>28</v>
      </c>
      <c r="C15" s="47" t="s">
        <v>17</v>
      </c>
      <c r="D15" s="48" t="s">
        <v>29</v>
      </c>
      <c r="E15" s="26">
        <v>183558.97</v>
      </c>
      <c r="F15" s="26"/>
      <c r="G15" s="26">
        <v>566446</v>
      </c>
      <c r="H15" s="26">
        <f t="shared" si="3"/>
        <v>750004.97</v>
      </c>
      <c r="I15" s="26">
        <v>213408.08</v>
      </c>
      <c r="J15" s="26"/>
      <c r="K15" s="26">
        <v>649929</v>
      </c>
      <c r="L15" s="26">
        <f t="shared" si="4"/>
        <v>863337.08</v>
      </c>
      <c r="M15" s="26">
        <v>217535.85</v>
      </c>
      <c r="N15" s="26"/>
      <c r="O15" s="26">
        <v>679362</v>
      </c>
      <c r="P15" s="26">
        <f t="shared" si="5"/>
        <v>896897.85</v>
      </c>
      <c r="Q15" s="26">
        <f t="shared" si="6"/>
        <v>614502.9</v>
      </c>
      <c r="R15" s="26">
        <f t="shared" si="0"/>
        <v>0</v>
      </c>
      <c r="S15" s="26">
        <f t="shared" si="0"/>
        <v>1895737</v>
      </c>
      <c r="T15" s="26">
        <f t="shared" si="7"/>
        <v>2510239.9</v>
      </c>
      <c r="U15" s="26">
        <v>203421.45</v>
      </c>
      <c r="V15" s="26"/>
      <c r="W15" s="26">
        <v>611680</v>
      </c>
      <c r="X15" s="26">
        <f t="shared" si="8"/>
        <v>815101.45</v>
      </c>
      <c r="Y15" s="26">
        <v>211099.62</v>
      </c>
      <c r="Z15" s="26"/>
      <c r="AA15" s="26">
        <v>665759</v>
      </c>
      <c r="AB15" s="26">
        <f t="shared" si="9"/>
        <v>876858.62</v>
      </c>
      <c r="AC15" s="78">
        <v>227517.89</v>
      </c>
      <c r="AD15" s="78"/>
      <c r="AE15" s="78">
        <v>633104</v>
      </c>
      <c r="AF15" s="26">
        <f t="shared" si="10"/>
        <v>860621.89</v>
      </c>
      <c r="AG15" s="26">
        <f t="shared" si="11"/>
        <v>642038.96</v>
      </c>
      <c r="AH15" s="26">
        <f t="shared" si="1"/>
        <v>0</v>
      </c>
      <c r="AI15" s="26">
        <f t="shared" si="1"/>
        <v>1910543</v>
      </c>
      <c r="AJ15" s="26">
        <f t="shared" si="12"/>
        <v>2552581.96</v>
      </c>
      <c r="AK15" s="26">
        <v>209489.99</v>
      </c>
      <c r="AL15" s="26">
        <v>0</v>
      </c>
      <c r="AM15" s="26">
        <v>606146</v>
      </c>
      <c r="AN15" s="26">
        <v>815635.99</v>
      </c>
      <c r="AO15" s="78">
        <v>205206.75</v>
      </c>
      <c r="AP15" s="78">
        <v>0</v>
      </c>
      <c r="AQ15" s="78">
        <v>513109</v>
      </c>
      <c r="AR15" s="26">
        <f t="shared" si="13"/>
        <v>718315.75</v>
      </c>
      <c r="AS15" s="78">
        <v>200944.03</v>
      </c>
      <c r="AT15" s="78">
        <v>0</v>
      </c>
      <c r="AU15" s="78">
        <v>531652.98</v>
      </c>
      <c r="AV15" s="78">
        <f t="shared" si="14"/>
        <v>732597.01</v>
      </c>
      <c r="AW15" s="78">
        <f t="shared" si="2"/>
        <v>615640.77</v>
      </c>
      <c r="AX15" s="78">
        <f t="shared" si="2"/>
        <v>0</v>
      </c>
      <c r="AY15" s="78">
        <f t="shared" si="2"/>
        <v>1650907.98</v>
      </c>
      <c r="AZ15" s="26">
        <f t="shared" si="15"/>
        <v>2266548.75</v>
      </c>
    </row>
    <row r="16" spans="1:52" ht="33">
      <c r="A16" s="24">
        <v>8</v>
      </c>
      <c r="B16" s="25" t="s">
        <v>30</v>
      </c>
      <c r="C16" s="47" t="s">
        <v>17</v>
      </c>
      <c r="D16" s="48" t="s">
        <v>31</v>
      </c>
      <c r="E16" s="26">
        <v>144462.59</v>
      </c>
      <c r="F16" s="26">
        <v>920</v>
      </c>
      <c r="G16" s="26">
        <v>11420</v>
      </c>
      <c r="H16" s="26">
        <f t="shared" si="3"/>
        <v>156802.59</v>
      </c>
      <c r="I16" s="26">
        <v>135697.23000000001</v>
      </c>
      <c r="J16" s="26">
        <v>1000</v>
      </c>
      <c r="K16" s="26">
        <v>11090</v>
      </c>
      <c r="L16" s="26">
        <f t="shared" si="4"/>
        <v>147787.23000000001</v>
      </c>
      <c r="M16" s="26">
        <v>159738.56</v>
      </c>
      <c r="N16" s="26">
        <v>1040</v>
      </c>
      <c r="O16" s="26">
        <v>20444</v>
      </c>
      <c r="P16" s="26">
        <f t="shared" si="5"/>
        <v>181222.56</v>
      </c>
      <c r="Q16" s="26">
        <f t="shared" si="6"/>
        <v>439898.38</v>
      </c>
      <c r="R16" s="26">
        <f t="shared" si="0"/>
        <v>2960</v>
      </c>
      <c r="S16" s="26">
        <f t="shared" si="0"/>
        <v>42954</v>
      </c>
      <c r="T16" s="26">
        <f t="shared" si="7"/>
        <v>485812.38</v>
      </c>
      <c r="U16" s="26">
        <v>140361.32999999999</v>
      </c>
      <c r="V16" s="26">
        <v>920</v>
      </c>
      <c r="W16" s="26">
        <v>20600</v>
      </c>
      <c r="X16" s="26">
        <f t="shared" si="8"/>
        <v>161881.32999999999</v>
      </c>
      <c r="Y16" s="26">
        <v>139741.46</v>
      </c>
      <c r="Z16" s="26">
        <v>960</v>
      </c>
      <c r="AA16" s="26">
        <v>21850</v>
      </c>
      <c r="AB16" s="26">
        <f t="shared" si="9"/>
        <v>162551.46</v>
      </c>
      <c r="AC16" s="79">
        <v>141408.17000000001</v>
      </c>
      <c r="AD16" s="79">
        <v>880</v>
      </c>
      <c r="AE16" s="79">
        <v>18610</v>
      </c>
      <c r="AF16" s="26">
        <f t="shared" si="10"/>
        <v>160898.17000000001</v>
      </c>
      <c r="AG16" s="26">
        <f t="shared" si="11"/>
        <v>421510.95999999996</v>
      </c>
      <c r="AH16" s="26">
        <f t="shared" si="1"/>
        <v>2760</v>
      </c>
      <c r="AI16" s="26">
        <f t="shared" si="1"/>
        <v>61060</v>
      </c>
      <c r="AJ16" s="26">
        <f t="shared" si="12"/>
        <v>485330.95999999996</v>
      </c>
      <c r="AK16" s="26">
        <v>143447.13</v>
      </c>
      <c r="AL16" s="26">
        <v>960</v>
      </c>
      <c r="AM16" s="26">
        <v>16648</v>
      </c>
      <c r="AN16" s="26">
        <v>161055.13</v>
      </c>
      <c r="AO16" s="78">
        <v>142580.13</v>
      </c>
      <c r="AP16" s="78">
        <v>960</v>
      </c>
      <c r="AQ16" s="78">
        <v>14285</v>
      </c>
      <c r="AR16" s="26">
        <f t="shared" si="13"/>
        <v>157825.13</v>
      </c>
      <c r="AS16" s="78">
        <v>144967.37</v>
      </c>
      <c r="AT16" s="78">
        <v>986.43</v>
      </c>
      <c r="AU16" s="78">
        <v>20242.38</v>
      </c>
      <c r="AV16" s="78">
        <f t="shared" si="14"/>
        <v>166196.18</v>
      </c>
      <c r="AW16" s="78">
        <f t="shared" si="2"/>
        <v>430994.63</v>
      </c>
      <c r="AX16" s="78">
        <f t="shared" si="2"/>
        <v>2906.43</v>
      </c>
      <c r="AY16" s="78">
        <f t="shared" si="2"/>
        <v>51175.380000000005</v>
      </c>
      <c r="AZ16" s="26">
        <f t="shared" si="15"/>
        <v>485076.44</v>
      </c>
    </row>
    <row r="17" spans="1:52" ht="33">
      <c r="A17" s="24">
        <v>9</v>
      </c>
      <c r="B17" s="25" t="s">
        <v>32</v>
      </c>
      <c r="C17" s="47" t="s">
        <v>17</v>
      </c>
      <c r="D17" s="48" t="s">
        <v>33</v>
      </c>
      <c r="E17" s="26">
        <v>62334.09</v>
      </c>
      <c r="F17" s="26">
        <v>2080</v>
      </c>
      <c r="G17" s="26">
        <v>18653</v>
      </c>
      <c r="H17" s="26">
        <f t="shared" si="3"/>
        <v>83067.09</v>
      </c>
      <c r="I17" s="26">
        <v>71699.539999999994</v>
      </c>
      <c r="J17" s="26">
        <v>2400</v>
      </c>
      <c r="K17" s="26">
        <v>14211</v>
      </c>
      <c r="L17" s="26">
        <f t="shared" si="4"/>
        <v>88310.54</v>
      </c>
      <c r="M17" s="26">
        <v>71049.27</v>
      </c>
      <c r="N17" s="26">
        <v>2560</v>
      </c>
      <c r="O17" s="26">
        <v>20815</v>
      </c>
      <c r="P17" s="26">
        <f t="shared" si="5"/>
        <v>94424.27</v>
      </c>
      <c r="Q17" s="26">
        <f t="shared" si="6"/>
        <v>205082.90000000002</v>
      </c>
      <c r="R17" s="26">
        <f t="shared" si="0"/>
        <v>7040</v>
      </c>
      <c r="S17" s="26">
        <f t="shared" si="0"/>
        <v>53679</v>
      </c>
      <c r="T17" s="26">
        <f t="shared" si="7"/>
        <v>265801.90000000002</v>
      </c>
      <c r="U17" s="26">
        <v>63883.81</v>
      </c>
      <c r="V17" s="26">
        <v>2440</v>
      </c>
      <c r="W17" s="26">
        <v>20604</v>
      </c>
      <c r="X17" s="26">
        <f t="shared" si="8"/>
        <v>86927.81</v>
      </c>
      <c r="Y17" s="26">
        <v>70311.86</v>
      </c>
      <c r="Z17" s="26">
        <v>2440</v>
      </c>
      <c r="AA17" s="26">
        <v>21011</v>
      </c>
      <c r="AB17" s="26">
        <f t="shared" si="9"/>
        <v>93762.86</v>
      </c>
      <c r="AC17" s="78">
        <v>73150.67</v>
      </c>
      <c r="AD17" s="78">
        <v>2480</v>
      </c>
      <c r="AE17" s="78">
        <v>20208</v>
      </c>
      <c r="AF17" s="26">
        <f t="shared" si="10"/>
        <v>95838.67</v>
      </c>
      <c r="AG17" s="26">
        <f t="shared" si="11"/>
        <v>207346.33999999997</v>
      </c>
      <c r="AH17" s="26">
        <f t="shared" si="1"/>
        <v>7360</v>
      </c>
      <c r="AI17" s="26">
        <f t="shared" si="1"/>
        <v>61823</v>
      </c>
      <c r="AJ17" s="26">
        <f t="shared" si="12"/>
        <v>276529.33999999997</v>
      </c>
      <c r="AK17" s="26">
        <v>72376.39</v>
      </c>
      <c r="AL17" s="26">
        <v>2520</v>
      </c>
      <c r="AM17" s="26">
        <v>19212</v>
      </c>
      <c r="AN17" s="26">
        <v>94108.39</v>
      </c>
      <c r="AO17" s="78">
        <v>60218.04</v>
      </c>
      <c r="AP17" s="78">
        <v>2560</v>
      </c>
      <c r="AQ17" s="78">
        <v>20278.27</v>
      </c>
      <c r="AR17" s="26">
        <f t="shared" si="13"/>
        <v>83056.31</v>
      </c>
      <c r="AS17" s="78">
        <v>60125.7</v>
      </c>
      <c r="AT17" s="78">
        <v>2520.84</v>
      </c>
      <c r="AU17" s="78">
        <v>20364.13</v>
      </c>
      <c r="AV17" s="78">
        <f t="shared" si="14"/>
        <v>83010.67</v>
      </c>
      <c r="AW17" s="78">
        <f t="shared" si="2"/>
        <v>192720.13</v>
      </c>
      <c r="AX17" s="78">
        <f t="shared" si="2"/>
        <v>7600.84</v>
      </c>
      <c r="AY17" s="78">
        <f t="shared" si="2"/>
        <v>59854.400000000009</v>
      </c>
      <c r="AZ17" s="26">
        <f t="shared" si="15"/>
        <v>260175.37</v>
      </c>
    </row>
    <row r="18" spans="1:52">
      <c r="A18" s="24">
        <v>10</v>
      </c>
      <c r="B18" s="25" t="s">
        <v>34</v>
      </c>
      <c r="C18" s="50" t="s">
        <v>35</v>
      </c>
      <c r="D18" s="48" t="s">
        <v>36</v>
      </c>
      <c r="E18" s="26"/>
      <c r="F18" s="26"/>
      <c r="G18" s="26">
        <v>185535</v>
      </c>
      <c r="H18" s="26">
        <f t="shared" si="3"/>
        <v>185535</v>
      </c>
      <c r="I18" s="26"/>
      <c r="J18" s="26"/>
      <c r="K18" s="26">
        <v>163655</v>
      </c>
      <c r="L18" s="26">
        <f t="shared" si="4"/>
        <v>163655</v>
      </c>
      <c r="M18" s="26"/>
      <c r="N18" s="26"/>
      <c r="O18" s="26">
        <v>200515</v>
      </c>
      <c r="P18" s="26">
        <f t="shared" si="5"/>
        <v>200515</v>
      </c>
      <c r="Q18" s="26">
        <f t="shared" si="6"/>
        <v>0</v>
      </c>
      <c r="R18" s="26">
        <f t="shared" si="0"/>
        <v>0</v>
      </c>
      <c r="S18" s="26">
        <f t="shared" si="0"/>
        <v>549705</v>
      </c>
      <c r="T18" s="26">
        <f t="shared" si="7"/>
        <v>549705</v>
      </c>
      <c r="U18" s="26"/>
      <c r="V18" s="26"/>
      <c r="W18" s="26">
        <v>151260</v>
      </c>
      <c r="X18" s="26">
        <f t="shared" si="8"/>
        <v>151260</v>
      </c>
      <c r="Y18" s="26"/>
      <c r="Z18" s="26"/>
      <c r="AA18" s="26">
        <v>187225</v>
      </c>
      <c r="AB18" s="26">
        <f t="shared" si="9"/>
        <v>187225</v>
      </c>
      <c r="AC18" s="78"/>
      <c r="AD18" s="78"/>
      <c r="AE18" s="78">
        <v>185495</v>
      </c>
      <c r="AF18" s="26">
        <f t="shared" si="10"/>
        <v>185495</v>
      </c>
      <c r="AG18" s="26">
        <f t="shared" si="11"/>
        <v>0</v>
      </c>
      <c r="AH18" s="26">
        <f t="shared" si="1"/>
        <v>0</v>
      </c>
      <c r="AI18" s="26">
        <f t="shared" si="1"/>
        <v>523980</v>
      </c>
      <c r="AJ18" s="26">
        <f t="shared" si="12"/>
        <v>523980</v>
      </c>
      <c r="AK18" s="26">
        <v>0</v>
      </c>
      <c r="AL18" s="26">
        <v>0</v>
      </c>
      <c r="AM18" s="26">
        <v>175510</v>
      </c>
      <c r="AN18" s="26">
        <v>175510</v>
      </c>
      <c r="AO18" s="78">
        <v>0</v>
      </c>
      <c r="AP18" s="78">
        <v>0</v>
      </c>
      <c r="AQ18" s="78">
        <v>124456.75</v>
      </c>
      <c r="AR18" s="26">
        <f t="shared" si="13"/>
        <v>124456.75</v>
      </c>
      <c r="AS18" s="78">
        <v>0</v>
      </c>
      <c r="AT18" s="78">
        <v>0</v>
      </c>
      <c r="AU18" s="78">
        <v>122806.54</v>
      </c>
      <c r="AV18" s="78">
        <f t="shared" si="14"/>
        <v>122806.54</v>
      </c>
      <c r="AW18" s="78">
        <f t="shared" si="2"/>
        <v>0</v>
      </c>
      <c r="AX18" s="78">
        <f t="shared" si="2"/>
        <v>0</v>
      </c>
      <c r="AY18" s="78">
        <f t="shared" si="2"/>
        <v>422773.29</v>
      </c>
      <c r="AZ18" s="26">
        <f t="shared" si="15"/>
        <v>422773.29</v>
      </c>
    </row>
    <row r="19" spans="1:52">
      <c r="A19" s="24">
        <v>11</v>
      </c>
      <c r="B19" s="25" t="s">
        <v>37</v>
      </c>
      <c r="C19" s="47" t="s">
        <v>38</v>
      </c>
      <c r="D19" s="48" t="s">
        <v>39</v>
      </c>
      <c r="E19" s="26"/>
      <c r="F19" s="26">
        <v>35900</v>
      </c>
      <c r="G19" s="26"/>
      <c r="H19" s="26">
        <f t="shared" si="3"/>
        <v>35900</v>
      </c>
      <c r="I19" s="26"/>
      <c r="J19" s="26">
        <v>33790</v>
      </c>
      <c r="K19" s="26"/>
      <c r="L19" s="26">
        <f t="shared" si="4"/>
        <v>33790</v>
      </c>
      <c r="M19" s="26"/>
      <c r="N19" s="26">
        <v>37330</v>
      </c>
      <c r="O19" s="26"/>
      <c r="P19" s="26">
        <f t="shared" si="5"/>
        <v>37330</v>
      </c>
      <c r="Q19" s="26">
        <f t="shared" si="6"/>
        <v>0</v>
      </c>
      <c r="R19" s="26">
        <f t="shared" si="0"/>
        <v>107020</v>
      </c>
      <c r="S19" s="26">
        <f t="shared" si="0"/>
        <v>0</v>
      </c>
      <c r="T19" s="26">
        <f t="shared" si="7"/>
        <v>107020</v>
      </c>
      <c r="U19" s="26"/>
      <c r="V19" s="26">
        <v>24430</v>
      </c>
      <c r="W19" s="26"/>
      <c r="X19" s="26">
        <f t="shared" si="8"/>
        <v>24430</v>
      </c>
      <c r="Y19" s="26"/>
      <c r="Z19" s="26">
        <v>48960</v>
      </c>
      <c r="AA19" s="26"/>
      <c r="AB19" s="26">
        <f t="shared" si="9"/>
        <v>48960</v>
      </c>
      <c r="AC19" s="78"/>
      <c r="AD19" s="78">
        <v>39230</v>
      </c>
      <c r="AE19" s="78"/>
      <c r="AF19" s="26">
        <f t="shared" si="10"/>
        <v>39230</v>
      </c>
      <c r="AG19" s="26">
        <f t="shared" si="11"/>
        <v>0</v>
      </c>
      <c r="AH19" s="26">
        <f t="shared" si="1"/>
        <v>112620</v>
      </c>
      <c r="AI19" s="26">
        <f t="shared" si="1"/>
        <v>0</v>
      </c>
      <c r="AJ19" s="26">
        <f t="shared" si="12"/>
        <v>112620</v>
      </c>
      <c r="AK19" s="26"/>
      <c r="AL19" s="26">
        <v>39910</v>
      </c>
      <c r="AM19" s="26"/>
      <c r="AN19" s="26">
        <v>39910</v>
      </c>
      <c r="AO19" s="78">
        <v>0</v>
      </c>
      <c r="AP19" s="78">
        <v>9256.4599999999991</v>
      </c>
      <c r="AQ19" s="78">
        <v>0</v>
      </c>
      <c r="AR19" s="26">
        <f t="shared" si="13"/>
        <v>9256.4599999999991</v>
      </c>
      <c r="AS19" s="78">
        <v>0</v>
      </c>
      <c r="AT19" s="78">
        <v>9356.16</v>
      </c>
      <c r="AU19" s="78">
        <v>0</v>
      </c>
      <c r="AV19" s="78">
        <f t="shared" si="14"/>
        <v>9356.16</v>
      </c>
      <c r="AW19" s="78">
        <f t="shared" si="2"/>
        <v>0</v>
      </c>
      <c r="AX19" s="78">
        <f t="shared" si="2"/>
        <v>58522.619999999995</v>
      </c>
      <c r="AY19" s="78">
        <f t="shared" si="2"/>
        <v>0</v>
      </c>
      <c r="AZ19" s="26">
        <f t="shared" si="15"/>
        <v>58522.619999999995</v>
      </c>
    </row>
    <row r="20" spans="1:52">
      <c r="A20" s="24">
        <v>12</v>
      </c>
      <c r="B20" s="25" t="s">
        <v>40</v>
      </c>
      <c r="C20" s="47" t="s">
        <v>20</v>
      </c>
      <c r="D20" s="48" t="s">
        <v>41</v>
      </c>
      <c r="E20" s="26">
        <v>41506.620000000003</v>
      </c>
      <c r="F20" s="26">
        <v>920</v>
      </c>
      <c r="G20" s="26"/>
      <c r="H20" s="26">
        <f t="shared" si="3"/>
        <v>42426.62</v>
      </c>
      <c r="I20" s="26">
        <v>46061.45</v>
      </c>
      <c r="J20" s="26">
        <v>1160</v>
      </c>
      <c r="K20" s="26"/>
      <c r="L20" s="26">
        <f t="shared" si="4"/>
        <v>47221.45</v>
      </c>
      <c r="M20" s="26">
        <v>46990.31</v>
      </c>
      <c r="N20" s="26">
        <v>880</v>
      </c>
      <c r="O20" s="26"/>
      <c r="P20" s="26">
        <f t="shared" si="5"/>
        <v>47870.31</v>
      </c>
      <c r="Q20" s="26">
        <f t="shared" si="6"/>
        <v>134558.38</v>
      </c>
      <c r="R20" s="26">
        <f t="shared" si="0"/>
        <v>2960</v>
      </c>
      <c r="S20" s="26">
        <f t="shared" si="0"/>
        <v>0</v>
      </c>
      <c r="T20" s="26">
        <f t="shared" si="7"/>
        <v>137518.38</v>
      </c>
      <c r="U20" s="26">
        <v>45879.73</v>
      </c>
      <c r="V20" s="26">
        <v>1040</v>
      </c>
      <c r="W20" s="26"/>
      <c r="X20" s="26">
        <f t="shared" si="8"/>
        <v>46919.73</v>
      </c>
      <c r="Y20" s="26">
        <v>47721</v>
      </c>
      <c r="Z20" s="26">
        <v>1080</v>
      </c>
      <c r="AA20" s="26"/>
      <c r="AB20" s="26">
        <f t="shared" si="9"/>
        <v>48801</v>
      </c>
      <c r="AC20" s="78">
        <v>49070.6</v>
      </c>
      <c r="AD20" s="79"/>
      <c r="AE20" s="79"/>
      <c r="AF20" s="26">
        <f t="shared" si="10"/>
        <v>49070.6</v>
      </c>
      <c r="AG20" s="26">
        <f t="shared" si="11"/>
        <v>142671.33000000002</v>
      </c>
      <c r="AH20" s="26">
        <f t="shared" si="1"/>
        <v>2120</v>
      </c>
      <c r="AI20" s="26">
        <f t="shared" si="1"/>
        <v>0</v>
      </c>
      <c r="AJ20" s="26">
        <f t="shared" si="12"/>
        <v>144791.33000000002</v>
      </c>
      <c r="AK20" s="26">
        <v>46698.21</v>
      </c>
      <c r="AL20" s="26"/>
      <c r="AM20" s="26"/>
      <c r="AN20" s="26">
        <v>46698.21</v>
      </c>
      <c r="AO20" s="78">
        <v>46255.05</v>
      </c>
      <c r="AP20" s="78">
        <v>0</v>
      </c>
      <c r="AQ20" s="78">
        <v>0</v>
      </c>
      <c r="AR20" s="26">
        <f t="shared" si="13"/>
        <v>46255.05</v>
      </c>
      <c r="AS20" s="78">
        <v>46185.9</v>
      </c>
      <c r="AT20" s="78">
        <v>0</v>
      </c>
      <c r="AU20" s="78">
        <v>0</v>
      </c>
      <c r="AV20" s="78">
        <f t="shared" si="14"/>
        <v>46185.9</v>
      </c>
      <c r="AW20" s="78">
        <f t="shared" si="2"/>
        <v>139139.16</v>
      </c>
      <c r="AX20" s="78">
        <f t="shared" si="2"/>
        <v>0</v>
      </c>
      <c r="AY20" s="78">
        <f t="shared" si="2"/>
        <v>0</v>
      </c>
      <c r="AZ20" s="26">
        <f t="shared" si="15"/>
        <v>139139.16</v>
      </c>
    </row>
    <row r="21" spans="1:52" ht="33">
      <c r="A21" s="24">
        <v>13</v>
      </c>
      <c r="B21" s="25" t="s">
        <v>42</v>
      </c>
      <c r="C21" s="47" t="s">
        <v>17</v>
      </c>
      <c r="D21" s="48" t="s">
        <v>43</v>
      </c>
      <c r="E21" s="26">
        <v>334998.95</v>
      </c>
      <c r="F21" s="26">
        <v>13240</v>
      </c>
      <c r="G21" s="26">
        <v>847523</v>
      </c>
      <c r="H21" s="26">
        <f t="shared" si="3"/>
        <v>1195761.95</v>
      </c>
      <c r="I21" s="26">
        <v>378044.79</v>
      </c>
      <c r="J21" s="26">
        <v>15120</v>
      </c>
      <c r="K21" s="26">
        <v>1160783</v>
      </c>
      <c r="L21" s="26">
        <f t="shared" si="4"/>
        <v>1553947.79</v>
      </c>
      <c r="M21" s="26">
        <v>417672.13</v>
      </c>
      <c r="N21" s="26">
        <v>15280</v>
      </c>
      <c r="O21" s="26">
        <v>1250106</v>
      </c>
      <c r="P21" s="26">
        <f t="shared" si="5"/>
        <v>1683058.13</v>
      </c>
      <c r="Q21" s="26">
        <f t="shared" si="6"/>
        <v>1130715.8700000001</v>
      </c>
      <c r="R21" s="26">
        <f t="shared" si="0"/>
        <v>43640</v>
      </c>
      <c r="S21" s="26">
        <f t="shared" si="0"/>
        <v>3258412</v>
      </c>
      <c r="T21" s="26">
        <f t="shared" si="7"/>
        <v>4432767.87</v>
      </c>
      <c r="U21" s="26">
        <v>338320.01</v>
      </c>
      <c r="V21" s="26">
        <v>14840</v>
      </c>
      <c r="W21" s="26">
        <v>840996</v>
      </c>
      <c r="X21" s="26">
        <f t="shared" si="8"/>
        <v>1194156.01</v>
      </c>
      <c r="Y21" s="26">
        <v>420003.86</v>
      </c>
      <c r="Z21" s="26">
        <v>15800</v>
      </c>
      <c r="AA21" s="26">
        <v>1243676</v>
      </c>
      <c r="AB21" s="26">
        <f t="shared" si="9"/>
        <v>1679479.8599999999</v>
      </c>
      <c r="AC21" s="80">
        <v>394299.65</v>
      </c>
      <c r="AD21" s="80">
        <v>15160</v>
      </c>
      <c r="AE21" s="80">
        <v>1185577</v>
      </c>
      <c r="AF21" s="26">
        <f t="shared" si="10"/>
        <v>1595036.65</v>
      </c>
      <c r="AG21" s="26">
        <f t="shared" si="11"/>
        <v>1152623.52</v>
      </c>
      <c r="AH21" s="26">
        <f t="shared" si="1"/>
        <v>45800</v>
      </c>
      <c r="AI21" s="26">
        <f t="shared" si="1"/>
        <v>3270249</v>
      </c>
      <c r="AJ21" s="26">
        <f t="shared" si="12"/>
        <v>4468672.5199999996</v>
      </c>
      <c r="AK21" s="26">
        <v>376733.82</v>
      </c>
      <c r="AL21" s="26">
        <v>15400</v>
      </c>
      <c r="AM21" s="26">
        <v>1296096</v>
      </c>
      <c r="AN21" s="26">
        <v>1688229.82</v>
      </c>
      <c r="AO21" s="78">
        <v>324951.73</v>
      </c>
      <c r="AP21" s="78">
        <v>14480</v>
      </c>
      <c r="AQ21" s="78">
        <v>725182.54</v>
      </c>
      <c r="AR21" s="26">
        <f t="shared" si="13"/>
        <v>1064614.27</v>
      </c>
      <c r="AS21" s="78">
        <v>324353.53000000003</v>
      </c>
      <c r="AT21" s="78">
        <v>14919.08</v>
      </c>
      <c r="AU21" s="78">
        <v>729924.6</v>
      </c>
      <c r="AV21" s="78">
        <f t="shared" si="14"/>
        <v>1069197.21</v>
      </c>
      <c r="AW21" s="78">
        <f t="shared" si="2"/>
        <v>1026039.0800000001</v>
      </c>
      <c r="AX21" s="78">
        <f t="shared" si="2"/>
        <v>44799.08</v>
      </c>
      <c r="AY21" s="78">
        <f t="shared" si="2"/>
        <v>2751203.14</v>
      </c>
      <c r="AZ21" s="26">
        <f t="shared" si="15"/>
        <v>3822041.3000000003</v>
      </c>
    </row>
    <row r="22" spans="1:52">
      <c r="A22" s="24">
        <v>14</v>
      </c>
      <c r="B22" s="25" t="s">
        <v>44</v>
      </c>
      <c r="C22" s="47" t="s">
        <v>20</v>
      </c>
      <c r="D22" s="48" t="s">
        <v>45</v>
      </c>
      <c r="E22" s="26">
        <v>83221.33</v>
      </c>
      <c r="F22" s="26"/>
      <c r="G22" s="26"/>
      <c r="H22" s="26">
        <f t="shared" si="3"/>
        <v>83221.33</v>
      </c>
      <c r="I22" s="26">
        <v>93375.58</v>
      </c>
      <c r="J22" s="26">
        <v>0</v>
      </c>
      <c r="K22" s="26">
        <v>0</v>
      </c>
      <c r="L22" s="26">
        <f t="shared" si="4"/>
        <v>93375.58</v>
      </c>
      <c r="M22" s="26">
        <v>96742.24</v>
      </c>
      <c r="N22" s="26">
        <v>0</v>
      </c>
      <c r="O22" s="26">
        <v>0</v>
      </c>
      <c r="P22" s="26">
        <f t="shared" si="5"/>
        <v>96742.24</v>
      </c>
      <c r="Q22" s="26">
        <f t="shared" si="6"/>
        <v>273339.15000000002</v>
      </c>
      <c r="R22" s="26">
        <f t="shared" si="0"/>
        <v>0</v>
      </c>
      <c r="S22" s="26">
        <f t="shared" si="0"/>
        <v>0</v>
      </c>
      <c r="T22" s="26">
        <f t="shared" si="7"/>
        <v>273339.15000000002</v>
      </c>
      <c r="U22" s="26">
        <v>88820.13</v>
      </c>
      <c r="V22" s="26">
        <v>0</v>
      </c>
      <c r="W22" s="26">
        <v>0</v>
      </c>
      <c r="X22" s="26">
        <f t="shared" si="8"/>
        <v>88820.13</v>
      </c>
      <c r="Y22" s="26">
        <v>112321.94</v>
      </c>
      <c r="Z22" s="26">
        <v>0</v>
      </c>
      <c r="AA22" s="26">
        <v>0</v>
      </c>
      <c r="AB22" s="26">
        <f t="shared" si="9"/>
        <v>112321.94</v>
      </c>
      <c r="AC22" s="80">
        <v>88562.96</v>
      </c>
      <c r="AD22" s="84">
        <v>0</v>
      </c>
      <c r="AE22" s="84">
        <v>0</v>
      </c>
      <c r="AF22" s="26">
        <f t="shared" si="10"/>
        <v>88562.96</v>
      </c>
      <c r="AG22" s="26">
        <f t="shared" si="11"/>
        <v>289705.03000000003</v>
      </c>
      <c r="AH22" s="26">
        <f t="shared" si="1"/>
        <v>0</v>
      </c>
      <c r="AI22" s="26">
        <f t="shared" si="1"/>
        <v>0</v>
      </c>
      <c r="AJ22" s="26">
        <f t="shared" si="12"/>
        <v>289705.03000000003</v>
      </c>
      <c r="AK22" s="26">
        <v>98816.3</v>
      </c>
      <c r="AL22" s="26">
        <v>0</v>
      </c>
      <c r="AM22" s="26">
        <v>0</v>
      </c>
      <c r="AN22" s="26">
        <v>98816.3</v>
      </c>
      <c r="AO22" s="78">
        <v>98700.47</v>
      </c>
      <c r="AP22" s="78">
        <v>0</v>
      </c>
      <c r="AQ22" s="78">
        <v>0</v>
      </c>
      <c r="AR22" s="26">
        <f t="shared" si="13"/>
        <v>98700.47</v>
      </c>
      <c r="AS22" s="78">
        <v>82154.2</v>
      </c>
      <c r="AT22" s="78">
        <v>0</v>
      </c>
      <c r="AU22" s="78">
        <v>0</v>
      </c>
      <c r="AV22" s="78">
        <f t="shared" si="14"/>
        <v>82154.2</v>
      </c>
      <c r="AW22" s="78">
        <f t="shared" si="2"/>
        <v>279670.97000000003</v>
      </c>
      <c r="AX22" s="78">
        <f t="shared" si="2"/>
        <v>0</v>
      </c>
      <c r="AY22" s="78">
        <f t="shared" si="2"/>
        <v>0</v>
      </c>
      <c r="AZ22" s="26">
        <f t="shared" si="15"/>
        <v>279670.97000000003</v>
      </c>
    </row>
    <row r="23" spans="1:52">
      <c r="A23" s="24">
        <v>15</v>
      </c>
      <c r="B23" s="25" t="s">
        <v>46</v>
      </c>
      <c r="C23" s="47" t="s">
        <v>20</v>
      </c>
      <c r="D23" s="48" t="s">
        <v>47</v>
      </c>
      <c r="E23" s="26">
        <v>48694.14</v>
      </c>
      <c r="F23" s="26"/>
      <c r="G23" s="26"/>
      <c r="H23" s="26">
        <f t="shared" si="3"/>
        <v>48694.14</v>
      </c>
      <c r="I23" s="26">
        <v>56800.160000000003</v>
      </c>
      <c r="J23" s="26">
        <v>0</v>
      </c>
      <c r="K23" s="26">
        <v>0</v>
      </c>
      <c r="L23" s="26">
        <f t="shared" si="4"/>
        <v>56800.160000000003</v>
      </c>
      <c r="M23" s="26">
        <v>57775.03</v>
      </c>
      <c r="N23" s="26">
        <v>0</v>
      </c>
      <c r="O23" s="26">
        <v>0</v>
      </c>
      <c r="P23" s="26">
        <f t="shared" si="5"/>
        <v>57775.03</v>
      </c>
      <c r="Q23" s="26">
        <f t="shared" si="6"/>
        <v>163269.33000000002</v>
      </c>
      <c r="R23" s="26">
        <f t="shared" si="0"/>
        <v>0</v>
      </c>
      <c r="S23" s="26">
        <f t="shared" si="0"/>
        <v>0</v>
      </c>
      <c r="T23" s="26">
        <f t="shared" si="7"/>
        <v>163269.33000000002</v>
      </c>
      <c r="U23" s="26">
        <v>47453.5</v>
      </c>
      <c r="V23" s="26">
        <v>0</v>
      </c>
      <c r="W23" s="26">
        <v>0</v>
      </c>
      <c r="X23" s="26">
        <f t="shared" si="8"/>
        <v>47453.5</v>
      </c>
      <c r="Y23" s="26">
        <v>57291.68</v>
      </c>
      <c r="Z23" s="26">
        <v>0</v>
      </c>
      <c r="AA23" s="26">
        <v>0</v>
      </c>
      <c r="AB23" s="26">
        <f t="shared" si="9"/>
        <v>57291.68</v>
      </c>
      <c r="AC23" s="80">
        <v>53625.25</v>
      </c>
      <c r="AD23" s="84">
        <v>0</v>
      </c>
      <c r="AE23" s="84">
        <v>0</v>
      </c>
      <c r="AF23" s="26">
        <f t="shared" si="10"/>
        <v>53625.25</v>
      </c>
      <c r="AG23" s="26">
        <f t="shared" si="11"/>
        <v>158370.43</v>
      </c>
      <c r="AH23" s="26">
        <f t="shared" si="1"/>
        <v>0</v>
      </c>
      <c r="AI23" s="26">
        <f t="shared" si="1"/>
        <v>0</v>
      </c>
      <c r="AJ23" s="26">
        <f t="shared" si="12"/>
        <v>158370.43</v>
      </c>
      <c r="AK23" s="26">
        <v>50481.49</v>
      </c>
      <c r="AL23" s="26">
        <v>0</v>
      </c>
      <c r="AM23" s="26">
        <v>0</v>
      </c>
      <c r="AN23" s="26">
        <v>50481.49</v>
      </c>
      <c r="AO23" s="78">
        <v>45607.82</v>
      </c>
      <c r="AP23" s="78">
        <v>0</v>
      </c>
      <c r="AQ23" s="78">
        <v>0</v>
      </c>
      <c r="AR23" s="26">
        <f t="shared" si="13"/>
        <v>45607.82</v>
      </c>
      <c r="AS23" s="78">
        <v>45514.16</v>
      </c>
      <c r="AT23" s="78">
        <v>0</v>
      </c>
      <c r="AU23" s="78">
        <v>0</v>
      </c>
      <c r="AV23" s="78">
        <f t="shared" si="14"/>
        <v>45514.16</v>
      </c>
      <c r="AW23" s="78">
        <f t="shared" si="2"/>
        <v>141603.47</v>
      </c>
      <c r="AX23" s="78">
        <f t="shared" si="2"/>
        <v>0</v>
      </c>
      <c r="AY23" s="78">
        <f t="shared" si="2"/>
        <v>0</v>
      </c>
      <c r="AZ23" s="26">
        <f t="shared" si="15"/>
        <v>141603.47</v>
      </c>
    </row>
    <row r="24" spans="1:52" ht="33">
      <c r="A24" s="24">
        <v>16</v>
      </c>
      <c r="B24" s="25" t="s">
        <v>48</v>
      </c>
      <c r="C24" s="47" t="s">
        <v>17</v>
      </c>
      <c r="D24" s="48" t="s">
        <v>49</v>
      </c>
      <c r="E24" s="26">
        <v>238857.99</v>
      </c>
      <c r="F24" s="26">
        <v>21530</v>
      </c>
      <c r="G24" s="26">
        <v>245750</v>
      </c>
      <c r="H24" s="26">
        <f t="shared" si="3"/>
        <v>506137.99</v>
      </c>
      <c r="I24" s="26">
        <v>269964.26</v>
      </c>
      <c r="J24" s="26">
        <v>24190</v>
      </c>
      <c r="K24" s="26">
        <v>282995</v>
      </c>
      <c r="L24" s="26">
        <f t="shared" si="4"/>
        <v>577149.26</v>
      </c>
      <c r="M24" s="26">
        <v>268742.12</v>
      </c>
      <c r="N24" s="26">
        <v>24520</v>
      </c>
      <c r="O24" s="26">
        <v>284700</v>
      </c>
      <c r="P24" s="26">
        <f t="shared" si="5"/>
        <v>577962.12</v>
      </c>
      <c r="Q24" s="26">
        <f t="shared" si="6"/>
        <v>777564.37</v>
      </c>
      <c r="R24" s="26">
        <f t="shared" si="0"/>
        <v>70240</v>
      </c>
      <c r="S24" s="26">
        <f t="shared" si="0"/>
        <v>813445</v>
      </c>
      <c r="T24" s="26">
        <f t="shared" si="7"/>
        <v>1661249.37</v>
      </c>
      <c r="U24" s="26">
        <v>250963.56</v>
      </c>
      <c r="V24" s="26">
        <v>23480</v>
      </c>
      <c r="W24" s="26">
        <v>280040</v>
      </c>
      <c r="X24" s="26">
        <f t="shared" si="8"/>
        <v>554483.56000000006</v>
      </c>
      <c r="Y24" s="26">
        <v>271748.53999999998</v>
      </c>
      <c r="Z24" s="26">
        <v>25600</v>
      </c>
      <c r="AA24" s="26">
        <v>315285</v>
      </c>
      <c r="AB24" s="26">
        <f t="shared" si="9"/>
        <v>612633.54</v>
      </c>
      <c r="AC24" s="80">
        <v>268323.45</v>
      </c>
      <c r="AD24" s="84">
        <v>24390</v>
      </c>
      <c r="AE24" s="80">
        <v>293815</v>
      </c>
      <c r="AF24" s="26">
        <f t="shared" si="10"/>
        <v>586528.44999999995</v>
      </c>
      <c r="AG24" s="26">
        <f t="shared" si="11"/>
        <v>791035.55</v>
      </c>
      <c r="AH24" s="26">
        <f t="shared" si="1"/>
        <v>73470</v>
      </c>
      <c r="AI24" s="26">
        <f t="shared" si="1"/>
        <v>889140</v>
      </c>
      <c r="AJ24" s="26">
        <f t="shared" si="12"/>
        <v>1753645.55</v>
      </c>
      <c r="AK24" s="26">
        <v>267281.73</v>
      </c>
      <c r="AL24" s="26">
        <v>19300</v>
      </c>
      <c r="AM24" s="26">
        <v>312420</v>
      </c>
      <c r="AN24" s="26">
        <v>599001.73</v>
      </c>
      <c r="AO24" s="78">
        <v>247315.3</v>
      </c>
      <c r="AP24" s="78">
        <v>16470</v>
      </c>
      <c r="AQ24" s="78">
        <v>183866.45</v>
      </c>
      <c r="AR24" s="26">
        <f t="shared" si="13"/>
        <v>447651.75</v>
      </c>
      <c r="AS24" s="78">
        <v>246935.11</v>
      </c>
      <c r="AT24" s="78">
        <v>18662.57</v>
      </c>
      <c r="AU24" s="78">
        <v>185414.05</v>
      </c>
      <c r="AV24" s="78">
        <f t="shared" si="14"/>
        <v>451011.73</v>
      </c>
      <c r="AW24" s="78">
        <f t="shared" si="2"/>
        <v>761532.1399999999</v>
      </c>
      <c r="AX24" s="78">
        <f t="shared" si="2"/>
        <v>54432.57</v>
      </c>
      <c r="AY24" s="78">
        <f t="shared" si="2"/>
        <v>681700.5</v>
      </c>
      <c r="AZ24" s="26">
        <f t="shared" si="15"/>
        <v>1497665.21</v>
      </c>
    </row>
    <row r="25" spans="1:52">
      <c r="A25" s="24">
        <v>17</v>
      </c>
      <c r="B25" s="25" t="s">
        <v>50</v>
      </c>
      <c r="C25" s="47" t="s">
        <v>51</v>
      </c>
      <c r="D25" s="48" t="s">
        <v>52</v>
      </c>
      <c r="E25" s="26">
        <v>64139.54</v>
      </c>
      <c r="F25" s="26">
        <v>27040</v>
      </c>
      <c r="G25" s="26"/>
      <c r="H25" s="26">
        <f t="shared" si="3"/>
        <v>91179.540000000008</v>
      </c>
      <c r="I25" s="26">
        <v>70707.149999999994</v>
      </c>
      <c r="J25" s="26">
        <v>34280</v>
      </c>
      <c r="K25" s="26"/>
      <c r="L25" s="26">
        <f t="shared" si="4"/>
        <v>104987.15</v>
      </c>
      <c r="M25" s="26">
        <v>72222.149999999994</v>
      </c>
      <c r="N25" s="26">
        <v>52250</v>
      </c>
      <c r="O25" s="26"/>
      <c r="P25" s="26">
        <f t="shared" si="5"/>
        <v>124472.15</v>
      </c>
      <c r="Q25" s="26">
        <f t="shared" si="6"/>
        <v>207068.84</v>
      </c>
      <c r="R25" s="26">
        <f t="shared" si="6"/>
        <v>113570</v>
      </c>
      <c r="S25" s="26">
        <f t="shared" si="6"/>
        <v>0</v>
      </c>
      <c r="T25" s="26">
        <f t="shared" si="7"/>
        <v>320638.83999999997</v>
      </c>
      <c r="U25" s="26">
        <v>67792.39</v>
      </c>
      <c r="V25" s="26">
        <v>19520</v>
      </c>
      <c r="W25" s="26"/>
      <c r="X25" s="26">
        <f t="shared" si="8"/>
        <v>87312.39</v>
      </c>
      <c r="Y25" s="26">
        <v>70663.25</v>
      </c>
      <c r="Z25" s="26">
        <v>42320</v>
      </c>
      <c r="AA25" s="26">
        <v>0</v>
      </c>
      <c r="AB25" s="26">
        <f t="shared" si="9"/>
        <v>112983.25</v>
      </c>
      <c r="AC25" s="78">
        <v>71935.520000000004</v>
      </c>
      <c r="AD25" s="78">
        <v>36320</v>
      </c>
      <c r="AE25" s="78"/>
      <c r="AF25" s="26">
        <f t="shared" si="10"/>
        <v>108255.52</v>
      </c>
      <c r="AG25" s="26">
        <f t="shared" si="11"/>
        <v>210391.16000000003</v>
      </c>
      <c r="AH25" s="26">
        <f t="shared" si="11"/>
        <v>98160</v>
      </c>
      <c r="AI25" s="26">
        <f t="shared" si="11"/>
        <v>0</v>
      </c>
      <c r="AJ25" s="26">
        <f t="shared" si="12"/>
        <v>308551.16000000003</v>
      </c>
      <c r="AK25" s="26">
        <v>70711.19</v>
      </c>
      <c r="AL25" s="26">
        <v>54520</v>
      </c>
      <c r="AM25" s="26"/>
      <c r="AN25" s="26">
        <v>125231.19</v>
      </c>
      <c r="AO25" s="78">
        <v>68789.210000000006</v>
      </c>
      <c r="AP25" s="78">
        <v>6007.1</v>
      </c>
      <c r="AQ25" s="78">
        <v>0</v>
      </c>
      <c r="AR25" s="26">
        <f t="shared" si="13"/>
        <v>74796.310000000012</v>
      </c>
      <c r="AS25" s="78">
        <v>68686.5</v>
      </c>
      <c r="AT25" s="78">
        <v>6199.55</v>
      </c>
      <c r="AU25" s="78">
        <v>0</v>
      </c>
      <c r="AV25" s="78">
        <f t="shared" si="14"/>
        <v>74886.05</v>
      </c>
      <c r="AW25" s="78">
        <f t="shared" si="2"/>
        <v>208186.90000000002</v>
      </c>
      <c r="AX25" s="78">
        <f t="shared" si="2"/>
        <v>66726.649999999994</v>
      </c>
      <c r="AY25" s="78">
        <f t="shared" si="2"/>
        <v>0</v>
      </c>
      <c r="AZ25" s="26">
        <f t="shared" si="15"/>
        <v>274913.55000000005</v>
      </c>
    </row>
    <row r="26" spans="1:52">
      <c r="A26" s="24">
        <v>18</v>
      </c>
      <c r="B26" s="25" t="s">
        <v>53</v>
      </c>
      <c r="C26" s="47" t="s">
        <v>35</v>
      </c>
      <c r="D26" s="48" t="s">
        <v>54</v>
      </c>
      <c r="E26" s="26"/>
      <c r="F26" s="26"/>
      <c r="G26" s="26">
        <v>7384</v>
      </c>
      <c r="H26" s="26">
        <f t="shared" si="3"/>
        <v>7384</v>
      </c>
      <c r="I26" s="26"/>
      <c r="J26" s="26"/>
      <c r="K26" s="26">
        <v>8126</v>
      </c>
      <c r="L26" s="26">
        <f t="shared" si="4"/>
        <v>8126</v>
      </c>
      <c r="M26" s="26"/>
      <c r="N26" s="26"/>
      <c r="O26" s="26">
        <v>8102</v>
      </c>
      <c r="P26" s="26">
        <f t="shared" si="5"/>
        <v>8102</v>
      </c>
      <c r="Q26" s="26">
        <f t="shared" si="6"/>
        <v>0</v>
      </c>
      <c r="R26" s="26">
        <f t="shared" si="6"/>
        <v>0</v>
      </c>
      <c r="S26" s="26">
        <f t="shared" si="6"/>
        <v>23612</v>
      </c>
      <c r="T26" s="26">
        <f t="shared" si="7"/>
        <v>23612</v>
      </c>
      <c r="U26" s="26"/>
      <c r="V26" s="26"/>
      <c r="W26" s="26">
        <v>7823</v>
      </c>
      <c r="X26" s="26">
        <f t="shared" si="8"/>
        <v>7823</v>
      </c>
      <c r="Y26" s="26"/>
      <c r="Z26" s="26"/>
      <c r="AA26" s="26">
        <v>7849</v>
      </c>
      <c r="AB26" s="26">
        <f t="shared" si="9"/>
        <v>7849</v>
      </c>
      <c r="AC26" s="79"/>
      <c r="AD26" s="85"/>
      <c r="AE26" s="79">
        <v>7865</v>
      </c>
      <c r="AF26" s="26">
        <f t="shared" si="10"/>
        <v>7865</v>
      </c>
      <c r="AG26" s="26">
        <f t="shared" si="11"/>
        <v>0</v>
      </c>
      <c r="AH26" s="26">
        <f t="shared" si="11"/>
        <v>0</v>
      </c>
      <c r="AI26" s="26">
        <f t="shared" si="11"/>
        <v>23537</v>
      </c>
      <c r="AJ26" s="26">
        <f t="shared" si="12"/>
        <v>23537</v>
      </c>
      <c r="AK26" s="26"/>
      <c r="AL26" s="26"/>
      <c r="AM26" s="26">
        <v>8180</v>
      </c>
      <c r="AN26" s="26">
        <v>8180</v>
      </c>
      <c r="AO26" s="78">
        <v>0</v>
      </c>
      <c r="AP26" s="78">
        <v>0</v>
      </c>
      <c r="AQ26" s="78">
        <v>6389</v>
      </c>
      <c r="AR26" s="26">
        <f t="shared" si="13"/>
        <v>6389</v>
      </c>
      <c r="AS26" s="78">
        <v>0</v>
      </c>
      <c r="AT26" s="78">
        <v>0</v>
      </c>
      <c r="AU26" s="78">
        <v>7694.49</v>
      </c>
      <c r="AV26" s="78">
        <f t="shared" si="14"/>
        <v>7694.49</v>
      </c>
      <c r="AW26" s="78">
        <f t="shared" si="2"/>
        <v>0</v>
      </c>
      <c r="AX26" s="78">
        <f t="shared" si="2"/>
        <v>0</v>
      </c>
      <c r="AY26" s="78">
        <f t="shared" si="2"/>
        <v>22263.489999999998</v>
      </c>
      <c r="AZ26" s="26">
        <f t="shared" si="15"/>
        <v>22263.489999999998</v>
      </c>
    </row>
    <row r="27" spans="1:52">
      <c r="A27" s="24">
        <v>19</v>
      </c>
      <c r="B27" s="25" t="s">
        <v>55</v>
      </c>
      <c r="C27" s="47" t="s">
        <v>35</v>
      </c>
      <c r="D27" s="48" t="s">
        <v>56</v>
      </c>
      <c r="E27" s="26"/>
      <c r="F27" s="26"/>
      <c r="G27" s="26">
        <v>13346</v>
      </c>
      <c r="H27" s="26">
        <f t="shared" si="3"/>
        <v>13346</v>
      </c>
      <c r="I27" s="26"/>
      <c r="J27" s="26"/>
      <c r="K27" s="26">
        <v>15651</v>
      </c>
      <c r="L27" s="26">
        <f t="shared" si="4"/>
        <v>15651</v>
      </c>
      <c r="M27" s="26"/>
      <c r="N27" s="26"/>
      <c r="O27" s="26">
        <v>16372</v>
      </c>
      <c r="P27" s="26">
        <f t="shared" si="5"/>
        <v>16372</v>
      </c>
      <c r="Q27" s="26">
        <f t="shared" si="6"/>
        <v>0</v>
      </c>
      <c r="R27" s="26">
        <f t="shared" si="6"/>
        <v>0</v>
      </c>
      <c r="S27" s="26">
        <f t="shared" si="6"/>
        <v>45369</v>
      </c>
      <c r="T27" s="26">
        <f t="shared" si="7"/>
        <v>45369</v>
      </c>
      <c r="U27" s="26"/>
      <c r="V27" s="26"/>
      <c r="W27" s="26">
        <v>13952</v>
      </c>
      <c r="X27" s="26">
        <f t="shared" si="8"/>
        <v>13952</v>
      </c>
      <c r="Y27" s="26">
        <v>0</v>
      </c>
      <c r="Z27" s="26">
        <v>0</v>
      </c>
      <c r="AA27" s="26">
        <v>15104</v>
      </c>
      <c r="AB27" s="26">
        <f t="shared" si="9"/>
        <v>15104</v>
      </c>
      <c r="AC27" s="78"/>
      <c r="AD27" s="78"/>
      <c r="AE27" s="78">
        <v>15023</v>
      </c>
      <c r="AF27" s="26">
        <f t="shared" si="10"/>
        <v>15023</v>
      </c>
      <c r="AG27" s="26">
        <f t="shared" si="11"/>
        <v>0</v>
      </c>
      <c r="AH27" s="26">
        <f t="shared" si="11"/>
        <v>0</v>
      </c>
      <c r="AI27" s="26">
        <f t="shared" si="11"/>
        <v>44079</v>
      </c>
      <c r="AJ27" s="26">
        <f t="shared" si="12"/>
        <v>44079</v>
      </c>
      <c r="AK27" s="26"/>
      <c r="AL27" s="26"/>
      <c r="AM27" s="26">
        <v>14844</v>
      </c>
      <c r="AN27" s="26">
        <v>14844</v>
      </c>
      <c r="AO27" s="78">
        <v>0</v>
      </c>
      <c r="AP27" s="78">
        <v>0</v>
      </c>
      <c r="AQ27" s="78">
        <v>12278</v>
      </c>
      <c r="AR27" s="26">
        <f t="shared" si="13"/>
        <v>12278</v>
      </c>
      <c r="AS27" s="78">
        <v>0</v>
      </c>
      <c r="AT27" s="78">
        <v>0</v>
      </c>
      <c r="AU27" s="78">
        <v>14827.64</v>
      </c>
      <c r="AV27" s="78">
        <f t="shared" si="14"/>
        <v>14827.64</v>
      </c>
      <c r="AW27" s="78">
        <f t="shared" si="2"/>
        <v>0</v>
      </c>
      <c r="AX27" s="78">
        <f t="shared" si="2"/>
        <v>0</v>
      </c>
      <c r="AY27" s="78">
        <f t="shared" si="2"/>
        <v>41949.64</v>
      </c>
      <c r="AZ27" s="26">
        <f t="shared" si="15"/>
        <v>41949.64</v>
      </c>
    </row>
    <row r="28" spans="1:52">
      <c r="A28" s="24">
        <v>20</v>
      </c>
      <c r="B28" s="25" t="s">
        <v>57</v>
      </c>
      <c r="C28" s="47" t="s">
        <v>20</v>
      </c>
      <c r="D28" s="48" t="s">
        <v>58</v>
      </c>
      <c r="E28" s="26">
        <v>64887.35</v>
      </c>
      <c r="F28" s="26"/>
      <c r="G28" s="26"/>
      <c r="H28" s="26">
        <f t="shared" si="3"/>
        <v>64887.35</v>
      </c>
      <c r="I28" s="26">
        <v>62405.75</v>
      </c>
      <c r="J28" s="26"/>
      <c r="K28" s="26"/>
      <c r="L28" s="26">
        <f t="shared" si="4"/>
        <v>62405.75</v>
      </c>
      <c r="M28" s="26">
        <v>68336.14</v>
      </c>
      <c r="N28" s="26"/>
      <c r="O28" s="26"/>
      <c r="P28" s="26">
        <f t="shared" si="5"/>
        <v>68336.14</v>
      </c>
      <c r="Q28" s="26">
        <f t="shared" si="6"/>
        <v>195629.24</v>
      </c>
      <c r="R28" s="26">
        <f t="shared" si="6"/>
        <v>0</v>
      </c>
      <c r="S28" s="26">
        <f t="shared" si="6"/>
        <v>0</v>
      </c>
      <c r="T28" s="26">
        <f t="shared" si="7"/>
        <v>195629.24</v>
      </c>
      <c r="U28" s="26">
        <v>64568.91</v>
      </c>
      <c r="V28" s="26"/>
      <c r="W28" s="26"/>
      <c r="X28" s="26">
        <f t="shared" si="8"/>
        <v>64568.91</v>
      </c>
      <c r="Y28" s="26">
        <v>75247.41</v>
      </c>
      <c r="Z28" s="26"/>
      <c r="AA28" s="26"/>
      <c r="AB28" s="26">
        <f t="shared" si="9"/>
        <v>75247.41</v>
      </c>
      <c r="AC28" s="78">
        <v>65482.63</v>
      </c>
      <c r="AD28" s="78"/>
      <c r="AE28" s="78"/>
      <c r="AF28" s="26">
        <f t="shared" si="10"/>
        <v>65482.63</v>
      </c>
      <c r="AG28" s="26">
        <f t="shared" si="11"/>
        <v>205298.95</v>
      </c>
      <c r="AH28" s="26">
        <f t="shared" si="11"/>
        <v>0</v>
      </c>
      <c r="AI28" s="26">
        <f t="shared" si="11"/>
        <v>0</v>
      </c>
      <c r="AJ28" s="26">
        <f t="shared" si="12"/>
        <v>205298.95</v>
      </c>
      <c r="AK28" s="26">
        <v>78940.179999999993</v>
      </c>
      <c r="AL28" s="26">
        <v>0</v>
      </c>
      <c r="AM28" s="26">
        <v>0</v>
      </c>
      <c r="AN28" s="26">
        <v>78940.179999999993</v>
      </c>
      <c r="AO28" s="78">
        <v>70371.789999999994</v>
      </c>
      <c r="AP28" s="78">
        <v>0</v>
      </c>
      <c r="AQ28" s="78">
        <v>0</v>
      </c>
      <c r="AR28" s="26">
        <f t="shared" si="13"/>
        <v>70371.789999999994</v>
      </c>
      <c r="AS28" s="78">
        <v>57845.77</v>
      </c>
      <c r="AT28" s="78">
        <v>0</v>
      </c>
      <c r="AU28" s="78">
        <v>0</v>
      </c>
      <c r="AV28" s="78">
        <f t="shared" si="14"/>
        <v>57845.77</v>
      </c>
      <c r="AW28" s="78">
        <f t="shared" si="2"/>
        <v>207157.73999999996</v>
      </c>
      <c r="AX28" s="78">
        <f t="shared" si="2"/>
        <v>0</v>
      </c>
      <c r="AY28" s="78">
        <f t="shared" si="2"/>
        <v>0</v>
      </c>
      <c r="AZ28" s="26">
        <f t="shared" si="15"/>
        <v>207157.73999999996</v>
      </c>
    </row>
    <row r="29" spans="1:52">
      <c r="A29" s="24">
        <v>21</v>
      </c>
      <c r="B29" s="25" t="s">
        <v>59</v>
      </c>
      <c r="C29" s="47" t="s">
        <v>20</v>
      </c>
      <c r="D29" s="48" t="s">
        <v>60</v>
      </c>
      <c r="E29" s="26">
        <v>168216.7</v>
      </c>
      <c r="F29" s="26"/>
      <c r="G29" s="26"/>
      <c r="H29" s="26">
        <f t="shared" si="3"/>
        <v>168216.7</v>
      </c>
      <c r="I29" s="26">
        <v>156122.99</v>
      </c>
      <c r="J29" s="26"/>
      <c r="K29" s="26"/>
      <c r="L29" s="26">
        <f t="shared" si="4"/>
        <v>156122.99</v>
      </c>
      <c r="M29" s="26">
        <v>171071.39</v>
      </c>
      <c r="N29" s="26"/>
      <c r="O29" s="26"/>
      <c r="P29" s="26">
        <f t="shared" si="5"/>
        <v>171071.39</v>
      </c>
      <c r="Q29" s="26">
        <f t="shared" si="6"/>
        <v>495411.08</v>
      </c>
      <c r="R29" s="26">
        <f t="shared" si="6"/>
        <v>0</v>
      </c>
      <c r="S29" s="26">
        <f t="shared" si="6"/>
        <v>0</v>
      </c>
      <c r="T29" s="26">
        <f t="shared" si="7"/>
        <v>495411.08</v>
      </c>
      <c r="U29" s="26">
        <v>166704.69</v>
      </c>
      <c r="V29" s="26"/>
      <c r="W29" s="26"/>
      <c r="X29" s="26">
        <f t="shared" si="8"/>
        <v>166704.69</v>
      </c>
      <c r="Y29" s="26">
        <v>186406.24</v>
      </c>
      <c r="Z29" s="26"/>
      <c r="AA29" s="26"/>
      <c r="AB29" s="26">
        <f t="shared" si="9"/>
        <v>186406.24</v>
      </c>
      <c r="AC29" s="81">
        <v>151960.31</v>
      </c>
      <c r="AD29" s="78"/>
      <c r="AE29" s="83"/>
      <c r="AF29" s="26">
        <f t="shared" si="10"/>
        <v>151960.31</v>
      </c>
      <c r="AG29" s="26">
        <f t="shared" si="11"/>
        <v>505071.24</v>
      </c>
      <c r="AH29" s="26">
        <f t="shared" si="11"/>
        <v>0</v>
      </c>
      <c r="AI29" s="26">
        <f t="shared" si="11"/>
        <v>0</v>
      </c>
      <c r="AJ29" s="26">
        <f t="shared" si="12"/>
        <v>505071.24</v>
      </c>
      <c r="AK29" s="26">
        <v>176906.68</v>
      </c>
      <c r="AL29" s="26"/>
      <c r="AM29" s="26"/>
      <c r="AN29" s="26">
        <v>176906.68</v>
      </c>
      <c r="AO29" s="78">
        <v>174897.74</v>
      </c>
      <c r="AP29" s="78">
        <v>0</v>
      </c>
      <c r="AQ29" s="78">
        <v>0</v>
      </c>
      <c r="AR29" s="26">
        <f t="shared" si="13"/>
        <v>174897.74</v>
      </c>
      <c r="AS29" s="78">
        <v>170760.41</v>
      </c>
      <c r="AT29" s="78">
        <v>0</v>
      </c>
      <c r="AU29" s="78">
        <v>0</v>
      </c>
      <c r="AV29" s="78">
        <f t="shared" si="14"/>
        <v>170760.41</v>
      </c>
      <c r="AW29" s="78">
        <f t="shared" si="2"/>
        <v>522564.82999999996</v>
      </c>
      <c r="AX29" s="78">
        <f t="shared" si="2"/>
        <v>0</v>
      </c>
      <c r="AY29" s="78">
        <f t="shared" si="2"/>
        <v>0</v>
      </c>
      <c r="AZ29" s="26">
        <f t="shared" si="15"/>
        <v>522564.82999999996</v>
      </c>
    </row>
    <row r="30" spans="1:52">
      <c r="A30" s="24">
        <v>22</v>
      </c>
      <c r="B30" s="25" t="s">
        <v>61</v>
      </c>
      <c r="C30" s="47" t="s">
        <v>35</v>
      </c>
      <c r="D30" s="48" t="s">
        <v>62</v>
      </c>
      <c r="E30" s="26"/>
      <c r="F30" s="26"/>
      <c r="G30" s="26">
        <v>7677</v>
      </c>
      <c r="H30" s="26">
        <f t="shared" si="3"/>
        <v>7677</v>
      </c>
      <c r="I30" s="26"/>
      <c r="J30" s="26"/>
      <c r="K30" s="26">
        <v>8841</v>
      </c>
      <c r="L30" s="26">
        <f t="shared" si="4"/>
        <v>8841</v>
      </c>
      <c r="M30" s="26"/>
      <c r="N30" s="26"/>
      <c r="O30" s="26">
        <v>8331</v>
      </c>
      <c r="P30" s="26">
        <f t="shared" si="5"/>
        <v>8331</v>
      </c>
      <c r="Q30" s="26">
        <f t="shared" si="6"/>
        <v>0</v>
      </c>
      <c r="R30" s="26">
        <f t="shared" si="6"/>
        <v>0</v>
      </c>
      <c r="S30" s="26">
        <f t="shared" si="6"/>
        <v>24849</v>
      </c>
      <c r="T30" s="26">
        <f t="shared" si="7"/>
        <v>24849</v>
      </c>
      <c r="U30" s="26"/>
      <c r="V30" s="26"/>
      <c r="W30" s="26">
        <v>8520</v>
      </c>
      <c r="X30" s="26">
        <f t="shared" si="8"/>
        <v>8520</v>
      </c>
      <c r="Y30" s="26">
        <v>0</v>
      </c>
      <c r="Z30" s="26">
        <v>0</v>
      </c>
      <c r="AA30" s="26">
        <v>8125</v>
      </c>
      <c r="AB30" s="26">
        <f t="shared" si="9"/>
        <v>8125</v>
      </c>
      <c r="AC30" s="78"/>
      <c r="AD30" s="78"/>
      <c r="AE30" s="78">
        <v>8125</v>
      </c>
      <c r="AF30" s="26">
        <f t="shared" si="10"/>
        <v>8125</v>
      </c>
      <c r="AG30" s="26">
        <f t="shared" si="11"/>
        <v>0</v>
      </c>
      <c r="AH30" s="26">
        <f t="shared" si="11"/>
        <v>0</v>
      </c>
      <c r="AI30" s="26">
        <f t="shared" si="11"/>
        <v>24770</v>
      </c>
      <c r="AJ30" s="26">
        <f t="shared" si="12"/>
        <v>24770</v>
      </c>
      <c r="AK30" s="26"/>
      <c r="AL30" s="26"/>
      <c r="AM30" s="26">
        <v>8446</v>
      </c>
      <c r="AN30" s="26">
        <v>8446</v>
      </c>
      <c r="AO30" s="78">
        <v>0</v>
      </c>
      <c r="AP30" s="78">
        <v>0</v>
      </c>
      <c r="AQ30" s="78">
        <v>7923</v>
      </c>
      <c r="AR30" s="26">
        <f t="shared" si="13"/>
        <v>7923</v>
      </c>
      <c r="AS30" s="78">
        <v>0</v>
      </c>
      <c r="AT30" s="78">
        <v>0</v>
      </c>
      <c r="AU30" s="78">
        <v>7943.38</v>
      </c>
      <c r="AV30" s="78">
        <f t="shared" si="14"/>
        <v>7943.38</v>
      </c>
      <c r="AW30" s="78">
        <f t="shared" si="2"/>
        <v>0</v>
      </c>
      <c r="AX30" s="78">
        <f t="shared" si="2"/>
        <v>0</v>
      </c>
      <c r="AY30" s="78">
        <f t="shared" si="2"/>
        <v>24312.38</v>
      </c>
      <c r="AZ30" s="26">
        <f t="shared" si="15"/>
        <v>24312.38</v>
      </c>
    </row>
    <row r="31" spans="1:52">
      <c r="A31" s="24">
        <v>23</v>
      </c>
      <c r="B31" s="25" t="s">
        <v>63</v>
      </c>
      <c r="C31" s="47" t="s">
        <v>64</v>
      </c>
      <c r="D31" s="48" t="s">
        <v>65</v>
      </c>
      <c r="E31" s="26">
        <v>170370.79</v>
      </c>
      <c r="F31" s="26">
        <v>1920</v>
      </c>
      <c r="G31" s="26"/>
      <c r="H31" s="26">
        <f t="shared" si="3"/>
        <v>172290.79</v>
      </c>
      <c r="I31" s="26">
        <v>158736.79999999999</v>
      </c>
      <c r="J31" s="26">
        <v>3280</v>
      </c>
      <c r="K31" s="26"/>
      <c r="L31" s="26">
        <f t="shared" si="4"/>
        <v>162016.79999999999</v>
      </c>
      <c r="M31" s="26">
        <v>172408.11</v>
      </c>
      <c r="N31" s="26">
        <v>4360</v>
      </c>
      <c r="O31" s="26"/>
      <c r="P31" s="26">
        <f t="shared" si="5"/>
        <v>176768.11</v>
      </c>
      <c r="Q31" s="26">
        <f t="shared" si="6"/>
        <v>501515.69999999995</v>
      </c>
      <c r="R31" s="26">
        <f t="shared" si="6"/>
        <v>9560</v>
      </c>
      <c r="S31" s="26">
        <f t="shared" si="6"/>
        <v>0</v>
      </c>
      <c r="T31" s="26">
        <f t="shared" si="7"/>
        <v>511075.69999999995</v>
      </c>
      <c r="U31" s="26">
        <v>168511.34</v>
      </c>
      <c r="V31" s="26">
        <v>2360</v>
      </c>
      <c r="W31" s="26">
        <v>0</v>
      </c>
      <c r="X31" s="26">
        <f t="shared" si="8"/>
        <v>170871.34</v>
      </c>
      <c r="Y31" s="26">
        <v>190417.7</v>
      </c>
      <c r="Z31" s="26">
        <v>4000</v>
      </c>
      <c r="AA31" s="26"/>
      <c r="AB31" s="26">
        <f t="shared" si="9"/>
        <v>194417.7</v>
      </c>
      <c r="AC31" s="85">
        <v>154098.89000000001</v>
      </c>
      <c r="AD31" s="78">
        <v>4480</v>
      </c>
      <c r="AE31" s="78"/>
      <c r="AF31" s="26">
        <f t="shared" si="10"/>
        <v>158578.89000000001</v>
      </c>
      <c r="AG31" s="26">
        <f t="shared" si="11"/>
        <v>513027.93000000005</v>
      </c>
      <c r="AH31" s="26">
        <f t="shared" si="11"/>
        <v>10840</v>
      </c>
      <c r="AI31" s="26">
        <f t="shared" si="11"/>
        <v>0</v>
      </c>
      <c r="AJ31" s="26">
        <f t="shared" si="12"/>
        <v>523867.93000000005</v>
      </c>
      <c r="AK31" s="26">
        <v>174501.99</v>
      </c>
      <c r="AL31" s="26">
        <v>4080</v>
      </c>
      <c r="AM31" s="26"/>
      <c r="AN31" s="26">
        <v>178581.99</v>
      </c>
      <c r="AO31" s="78">
        <v>167902.26</v>
      </c>
      <c r="AP31" s="78">
        <v>3920</v>
      </c>
      <c r="AQ31" s="78">
        <v>0</v>
      </c>
      <c r="AR31" s="26">
        <f t="shared" si="13"/>
        <v>171822.26</v>
      </c>
      <c r="AS31" s="78">
        <v>167662.28</v>
      </c>
      <c r="AT31" s="78">
        <v>10352.11</v>
      </c>
      <c r="AU31" s="78">
        <v>0</v>
      </c>
      <c r="AV31" s="78">
        <f t="shared" si="14"/>
        <v>178014.39</v>
      </c>
      <c r="AW31" s="78">
        <f t="shared" si="2"/>
        <v>510066.53</v>
      </c>
      <c r="AX31" s="78">
        <f t="shared" si="2"/>
        <v>18352.11</v>
      </c>
      <c r="AY31" s="78">
        <f t="shared" si="2"/>
        <v>0</v>
      </c>
      <c r="AZ31" s="26">
        <f t="shared" si="15"/>
        <v>528418.64</v>
      </c>
    </row>
    <row r="32" spans="1:52">
      <c r="A32" s="24">
        <v>24</v>
      </c>
      <c r="B32" s="25" t="s">
        <v>66</v>
      </c>
      <c r="C32" s="47" t="s">
        <v>20</v>
      </c>
      <c r="D32" s="48" t="s">
        <v>67</v>
      </c>
      <c r="E32" s="26">
        <v>192654.94</v>
      </c>
      <c r="F32" s="26"/>
      <c r="G32" s="26"/>
      <c r="H32" s="26">
        <f t="shared" si="3"/>
        <v>192654.94</v>
      </c>
      <c r="I32" s="26">
        <v>217315.76</v>
      </c>
      <c r="J32" s="26"/>
      <c r="K32" s="26"/>
      <c r="L32" s="26">
        <f t="shared" si="4"/>
        <v>217315.76</v>
      </c>
      <c r="M32" s="26">
        <v>214982.28</v>
      </c>
      <c r="N32" s="26"/>
      <c r="O32" s="26"/>
      <c r="P32" s="26">
        <f t="shared" si="5"/>
        <v>214982.28</v>
      </c>
      <c r="Q32" s="26">
        <f t="shared" si="6"/>
        <v>624952.98</v>
      </c>
      <c r="R32" s="26">
        <f t="shared" si="6"/>
        <v>0</v>
      </c>
      <c r="S32" s="26">
        <f t="shared" si="6"/>
        <v>0</v>
      </c>
      <c r="T32" s="26">
        <f t="shared" si="7"/>
        <v>624952.98</v>
      </c>
      <c r="U32" s="26">
        <v>214137.8</v>
      </c>
      <c r="V32" s="26"/>
      <c r="W32" s="26"/>
      <c r="X32" s="26">
        <f t="shared" si="8"/>
        <v>214137.8</v>
      </c>
      <c r="Y32" s="26">
        <v>233636.89</v>
      </c>
      <c r="Z32" s="26"/>
      <c r="AA32" s="26"/>
      <c r="AB32" s="26">
        <f t="shared" si="9"/>
        <v>233636.89</v>
      </c>
      <c r="AC32" s="78">
        <v>224224.22</v>
      </c>
      <c r="AD32" s="79"/>
      <c r="AE32" s="79"/>
      <c r="AF32" s="26">
        <f t="shared" si="10"/>
        <v>224224.22</v>
      </c>
      <c r="AG32" s="26">
        <f t="shared" si="11"/>
        <v>671998.91</v>
      </c>
      <c r="AH32" s="26">
        <f t="shared" si="11"/>
        <v>0</v>
      </c>
      <c r="AI32" s="26">
        <f t="shared" si="11"/>
        <v>0</v>
      </c>
      <c r="AJ32" s="26">
        <f t="shared" si="12"/>
        <v>671998.91</v>
      </c>
      <c r="AK32" s="26">
        <v>227446.69</v>
      </c>
      <c r="AL32" s="26"/>
      <c r="AM32" s="26"/>
      <c r="AN32" s="26">
        <v>227446.69</v>
      </c>
      <c r="AO32" s="78">
        <v>201920.9</v>
      </c>
      <c r="AP32" s="78">
        <v>0</v>
      </c>
      <c r="AQ32" s="78">
        <v>0</v>
      </c>
      <c r="AR32" s="26">
        <f t="shared" si="13"/>
        <v>201920.9</v>
      </c>
      <c r="AS32" s="78">
        <v>217142.08</v>
      </c>
      <c r="AT32" s="78">
        <v>0</v>
      </c>
      <c r="AU32" s="78">
        <v>0</v>
      </c>
      <c r="AV32" s="78">
        <f t="shared" si="14"/>
        <v>217142.08</v>
      </c>
      <c r="AW32" s="78">
        <f t="shared" si="2"/>
        <v>646509.66999999993</v>
      </c>
      <c r="AX32" s="78">
        <f t="shared" si="2"/>
        <v>0</v>
      </c>
      <c r="AY32" s="78">
        <f t="shared" si="2"/>
        <v>0</v>
      </c>
      <c r="AZ32" s="26">
        <f t="shared" si="15"/>
        <v>646509.66999999993</v>
      </c>
    </row>
    <row r="33" spans="1:52" ht="33">
      <c r="A33" s="24">
        <v>25</v>
      </c>
      <c r="B33" s="25" t="s">
        <v>68</v>
      </c>
      <c r="C33" s="47" t="s">
        <v>17</v>
      </c>
      <c r="D33" s="48" t="s">
        <v>69</v>
      </c>
      <c r="E33" s="26">
        <v>43228.61</v>
      </c>
      <c r="F33" s="26">
        <v>940</v>
      </c>
      <c r="G33" s="26">
        <v>4066</v>
      </c>
      <c r="H33" s="26">
        <f t="shared" si="3"/>
        <v>48234.61</v>
      </c>
      <c r="I33" s="26">
        <v>29322.240000000002</v>
      </c>
      <c r="J33" s="26">
        <v>2580</v>
      </c>
      <c r="K33" s="26">
        <v>7972</v>
      </c>
      <c r="L33" s="26">
        <f t="shared" si="4"/>
        <v>39874.240000000005</v>
      </c>
      <c r="M33" s="26">
        <v>60517.62</v>
      </c>
      <c r="N33" s="26">
        <v>2790</v>
      </c>
      <c r="O33" s="26">
        <v>10270</v>
      </c>
      <c r="P33" s="26">
        <f t="shared" si="5"/>
        <v>73577.62</v>
      </c>
      <c r="Q33" s="26">
        <f t="shared" si="6"/>
        <v>133068.47</v>
      </c>
      <c r="R33" s="26">
        <f t="shared" si="6"/>
        <v>6310</v>
      </c>
      <c r="S33" s="26">
        <f t="shared" si="6"/>
        <v>22308</v>
      </c>
      <c r="T33" s="26">
        <f t="shared" si="7"/>
        <v>161686.47</v>
      </c>
      <c r="U33" s="26">
        <v>50859.37</v>
      </c>
      <c r="V33" s="26">
        <v>2050</v>
      </c>
      <c r="W33" s="26">
        <v>8505</v>
      </c>
      <c r="X33" s="26">
        <f t="shared" si="8"/>
        <v>61414.37</v>
      </c>
      <c r="Y33" s="26">
        <v>62953.01</v>
      </c>
      <c r="Z33" s="26">
        <v>5050</v>
      </c>
      <c r="AA33" s="26">
        <v>10179</v>
      </c>
      <c r="AB33" s="26">
        <f t="shared" si="9"/>
        <v>78182.010000000009</v>
      </c>
      <c r="AC33" s="85">
        <v>59872.99</v>
      </c>
      <c r="AD33" s="79">
        <v>3200</v>
      </c>
      <c r="AE33" s="79">
        <v>9550</v>
      </c>
      <c r="AF33" s="26">
        <f t="shared" si="10"/>
        <v>72622.989999999991</v>
      </c>
      <c r="AG33" s="26">
        <f t="shared" si="11"/>
        <v>173685.37</v>
      </c>
      <c r="AH33" s="26">
        <f t="shared" si="11"/>
        <v>10300</v>
      </c>
      <c r="AI33" s="26">
        <f t="shared" si="11"/>
        <v>28234</v>
      </c>
      <c r="AJ33" s="26">
        <f t="shared" si="12"/>
        <v>212219.37</v>
      </c>
      <c r="AK33" s="26">
        <v>48855.64</v>
      </c>
      <c r="AL33" s="26">
        <v>3580</v>
      </c>
      <c r="AM33" s="26">
        <v>8291</v>
      </c>
      <c r="AN33" s="26">
        <v>60726.64</v>
      </c>
      <c r="AO33" s="78">
        <v>52964.03</v>
      </c>
      <c r="AP33" s="78">
        <v>3220</v>
      </c>
      <c r="AQ33" s="78">
        <v>8358</v>
      </c>
      <c r="AR33" s="26">
        <f t="shared" si="13"/>
        <v>64542.03</v>
      </c>
      <c r="AS33" s="78">
        <v>63588.97</v>
      </c>
      <c r="AT33" s="78">
        <v>7214.53</v>
      </c>
      <c r="AU33" s="78">
        <v>35433.089999999997</v>
      </c>
      <c r="AV33" s="78">
        <f t="shared" si="14"/>
        <v>106236.59</v>
      </c>
      <c r="AW33" s="78">
        <f t="shared" si="2"/>
        <v>165408.64000000001</v>
      </c>
      <c r="AX33" s="78">
        <f t="shared" si="2"/>
        <v>14014.529999999999</v>
      </c>
      <c r="AY33" s="78">
        <f t="shared" si="2"/>
        <v>52082.09</v>
      </c>
      <c r="AZ33" s="26">
        <f t="shared" si="15"/>
        <v>231505.26</v>
      </c>
    </row>
    <row r="34" spans="1:52">
      <c r="A34" s="24">
        <v>26</v>
      </c>
      <c r="B34" s="25" t="s">
        <v>70</v>
      </c>
      <c r="C34" s="47" t="s">
        <v>64</v>
      </c>
      <c r="D34" s="48" t="s">
        <v>71</v>
      </c>
      <c r="E34" s="26">
        <v>62254.11</v>
      </c>
      <c r="F34" s="26">
        <v>480</v>
      </c>
      <c r="G34" s="26"/>
      <c r="H34" s="26">
        <f t="shared" si="3"/>
        <v>62734.11</v>
      </c>
      <c r="I34" s="26">
        <v>70292.95</v>
      </c>
      <c r="J34" s="26">
        <v>600</v>
      </c>
      <c r="K34" s="26"/>
      <c r="L34" s="26">
        <f t="shared" si="4"/>
        <v>70892.95</v>
      </c>
      <c r="M34" s="26">
        <v>85962.75</v>
      </c>
      <c r="N34" s="26">
        <v>560</v>
      </c>
      <c r="O34" s="26"/>
      <c r="P34" s="26">
        <f t="shared" si="5"/>
        <v>86522.75</v>
      </c>
      <c r="Q34" s="26">
        <f t="shared" si="6"/>
        <v>218509.81</v>
      </c>
      <c r="R34" s="26">
        <f t="shared" si="6"/>
        <v>1640</v>
      </c>
      <c r="S34" s="26">
        <f t="shared" si="6"/>
        <v>0</v>
      </c>
      <c r="T34" s="26">
        <f t="shared" si="7"/>
        <v>220149.81</v>
      </c>
      <c r="U34" s="26">
        <v>61858.86</v>
      </c>
      <c r="V34" s="26">
        <v>240</v>
      </c>
      <c r="W34" s="26"/>
      <c r="X34" s="26">
        <f t="shared" si="8"/>
        <v>62098.86</v>
      </c>
      <c r="Y34" s="26">
        <v>86863.19</v>
      </c>
      <c r="Z34" s="26">
        <v>2680</v>
      </c>
      <c r="AA34" s="26"/>
      <c r="AB34" s="26">
        <f t="shared" si="9"/>
        <v>89543.19</v>
      </c>
      <c r="AC34" s="78">
        <v>81886.53</v>
      </c>
      <c r="AD34" s="78">
        <v>2680</v>
      </c>
      <c r="AE34" s="78"/>
      <c r="AF34" s="26">
        <f t="shared" si="10"/>
        <v>84566.53</v>
      </c>
      <c r="AG34" s="26">
        <f t="shared" si="11"/>
        <v>230608.58</v>
      </c>
      <c r="AH34" s="26">
        <f t="shared" si="11"/>
        <v>5600</v>
      </c>
      <c r="AI34" s="26">
        <f t="shared" si="11"/>
        <v>0</v>
      </c>
      <c r="AJ34" s="26">
        <f t="shared" si="12"/>
        <v>236208.58</v>
      </c>
      <c r="AK34" s="26">
        <v>70948.429999999993</v>
      </c>
      <c r="AL34" s="26">
        <v>2680</v>
      </c>
      <c r="AM34" s="26"/>
      <c r="AN34" s="26">
        <v>73628.429999999993</v>
      </c>
      <c r="AO34" s="78">
        <v>49417.78</v>
      </c>
      <c r="AP34" s="78">
        <v>2720</v>
      </c>
      <c r="AQ34" s="78">
        <v>0</v>
      </c>
      <c r="AR34" s="26">
        <f t="shared" si="13"/>
        <v>52137.78</v>
      </c>
      <c r="AS34" s="78">
        <v>49288.67</v>
      </c>
      <c r="AT34" s="78">
        <v>2757.74</v>
      </c>
      <c r="AU34" s="78">
        <v>0</v>
      </c>
      <c r="AV34" s="78">
        <f t="shared" si="14"/>
        <v>52046.409999999996</v>
      </c>
      <c r="AW34" s="78">
        <f t="shared" si="2"/>
        <v>169654.88</v>
      </c>
      <c r="AX34" s="78">
        <f t="shared" si="2"/>
        <v>8157.74</v>
      </c>
      <c r="AY34" s="78">
        <f t="shared" si="2"/>
        <v>0</v>
      </c>
      <c r="AZ34" s="26">
        <f t="shared" si="15"/>
        <v>177812.62</v>
      </c>
    </row>
    <row r="35" spans="1:52">
      <c r="A35" s="24">
        <v>27</v>
      </c>
      <c r="B35" s="25" t="s">
        <v>72</v>
      </c>
      <c r="C35" s="47" t="s">
        <v>20</v>
      </c>
      <c r="D35" s="48" t="s">
        <v>73</v>
      </c>
      <c r="E35" s="26">
        <v>148152.60999999999</v>
      </c>
      <c r="F35" s="26"/>
      <c r="G35" s="26"/>
      <c r="H35" s="26">
        <f t="shared" si="3"/>
        <v>148152.60999999999</v>
      </c>
      <c r="I35" s="26">
        <v>162639.82</v>
      </c>
      <c r="J35" s="26"/>
      <c r="K35" s="26"/>
      <c r="L35" s="26">
        <f t="shared" si="4"/>
        <v>162639.82</v>
      </c>
      <c r="M35" s="26">
        <v>161990</v>
      </c>
      <c r="N35" s="26"/>
      <c r="O35" s="26"/>
      <c r="P35" s="26">
        <f t="shared" si="5"/>
        <v>161990</v>
      </c>
      <c r="Q35" s="26">
        <f t="shared" si="6"/>
        <v>472782.43</v>
      </c>
      <c r="R35" s="26">
        <f t="shared" si="6"/>
        <v>0</v>
      </c>
      <c r="S35" s="26">
        <f t="shared" si="6"/>
        <v>0</v>
      </c>
      <c r="T35" s="26">
        <f t="shared" si="7"/>
        <v>472782.43</v>
      </c>
      <c r="U35" s="26">
        <v>164171.46</v>
      </c>
      <c r="V35" s="26"/>
      <c r="W35" s="26"/>
      <c r="X35" s="26">
        <f t="shared" si="8"/>
        <v>164171.46</v>
      </c>
      <c r="Y35" s="26">
        <v>169483.44</v>
      </c>
      <c r="Z35" s="26"/>
      <c r="AA35" s="26"/>
      <c r="AB35" s="26">
        <f t="shared" si="9"/>
        <v>169483.44</v>
      </c>
      <c r="AC35" s="85">
        <v>168730.39</v>
      </c>
      <c r="AD35" s="79"/>
      <c r="AE35" s="79"/>
      <c r="AF35" s="26">
        <f t="shared" si="10"/>
        <v>168730.39</v>
      </c>
      <c r="AG35" s="26">
        <f t="shared" si="11"/>
        <v>502385.29000000004</v>
      </c>
      <c r="AH35" s="26">
        <f t="shared" si="11"/>
        <v>0</v>
      </c>
      <c r="AI35" s="26">
        <f t="shared" si="11"/>
        <v>0</v>
      </c>
      <c r="AJ35" s="26">
        <f t="shared" si="12"/>
        <v>502385.29000000004</v>
      </c>
      <c r="AK35" s="26">
        <v>168859.41</v>
      </c>
      <c r="AL35" s="26"/>
      <c r="AM35" s="26"/>
      <c r="AN35" s="26">
        <v>168859.41</v>
      </c>
      <c r="AO35" s="78">
        <v>167126.26</v>
      </c>
      <c r="AP35" s="78">
        <v>0</v>
      </c>
      <c r="AQ35" s="78">
        <v>0</v>
      </c>
      <c r="AR35" s="26">
        <f t="shared" si="13"/>
        <v>167126.26</v>
      </c>
      <c r="AS35" s="78">
        <v>167416.31</v>
      </c>
      <c r="AT35" s="78">
        <v>0</v>
      </c>
      <c r="AU35" s="78">
        <v>0</v>
      </c>
      <c r="AV35" s="78">
        <f t="shared" si="14"/>
        <v>167416.31</v>
      </c>
      <c r="AW35" s="78">
        <f t="shared" si="2"/>
        <v>503401.98000000004</v>
      </c>
      <c r="AX35" s="78">
        <f t="shared" si="2"/>
        <v>0</v>
      </c>
      <c r="AY35" s="78">
        <f t="shared" si="2"/>
        <v>0</v>
      </c>
      <c r="AZ35" s="26">
        <f t="shared" si="15"/>
        <v>503401.98000000004</v>
      </c>
    </row>
    <row r="36" spans="1:52">
      <c r="A36" s="24">
        <v>28</v>
      </c>
      <c r="B36" s="25" t="s">
        <v>74</v>
      </c>
      <c r="C36" s="47" t="s">
        <v>20</v>
      </c>
      <c r="D36" s="48" t="s">
        <v>75</v>
      </c>
      <c r="E36" s="26">
        <v>302684.02</v>
      </c>
      <c r="F36" s="26"/>
      <c r="G36" s="26"/>
      <c r="H36" s="26">
        <f t="shared" si="3"/>
        <v>302684.02</v>
      </c>
      <c r="I36" s="26">
        <v>331896.09999999998</v>
      </c>
      <c r="J36" s="26"/>
      <c r="K36" s="26"/>
      <c r="L36" s="26">
        <f t="shared" si="4"/>
        <v>331896.09999999998</v>
      </c>
      <c r="M36" s="26">
        <v>377479.29</v>
      </c>
      <c r="N36" s="26"/>
      <c r="O36" s="26"/>
      <c r="P36" s="26">
        <f t="shared" si="5"/>
        <v>377479.29</v>
      </c>
      <c r="Q36" s="26">
        <f t="shared" si="6"/>
        <v>1012059.4099999999</v>
      </c>
      <c r="R36" s="26">
        <f t="shared" si="6"/>
        <v>0</v>
      </c>
      <c r="S36" s="26">
        <f t="shared" si="6"/>
        <v>0</v>
      </c>
      <c r="T36" s="26">
        <f t="shared" si="7"/>
        <v>1012059.4099999999</v>
      </c>
      <c r="U36" s="26">
        <v>316109.74</v>
      </c>
      <c r="V36" s="26"/>
      <c r="W36" s="26"/>
      <c r="X36" s="26">
        <f t="shared" si="8"/>
        <v>316109.74</v>
      </c>
      <c r="Y36" s="26">
        <v>373569.02</v>
      </c>
      <c r="Z36" s="26"/>
      <c r="AA36" s="26"/>
      <c r="AB36" s="26">
        <f t="shared" si="9"/>
        <v>373569.02</v>
      </c>
      <c r="AC36" s="78">
        <v>387653.41</v>
      </c>
      <c r="AD36" s="78"/>
      <c r="AE36" s="78"/>
      <c r="AF36" s="26">
        <f t="shared" si="10"/>
        <v>387653.41</v>
      </c>
      <c r="AG36" s="26">
        <f t="shared" si="11"/>
        <v>1077332.17</v>
      </c>
      <c r="AH36" s="26">
        <f t="shared" si="11"/>
        <v>0</v>
      </c>
      <c r="AI36" s="26">
        <f t="shared" si="11"/>
        <v>0</v>
      </c>
      <c r="AJ36" s="26">
        <f t="shared" si="12"/>
        <v>1077332.17</v>
      </c>
      <c r="AK36" s="26">
        <v>344635.73</v>
      </c>
      <c r="AL36" s="26"/>
      <c r="AM36" s="26"/>
      <c r="AN36" s="26">
        <v>344635.73</v>
      </c>
      <c r="AO36" s="78">
        <v>269082.5</v>
      </c>
      <c r="AP36" s="78">
        <v>0</v>
      </c>
      <c r="AQ36" s="78">
        <v>0</v>
      </c>
      <c r="AR36" s="26">
        <f t="shared" si="13"/>
        <v>269082.5</v>
      </c>
      <c r="AS36" s="78">
        <v>269178.56</v>
      </c>
      <c r="AT36" s="78">
        <v>0</v>
      </c>
      <c r="AU36" s="78">
        <v>0</v>
      </c>
      <c r="AV36" s="78">
        <f t="shared" si="14"/>
        <v>269178.56</v>
      </c>
      <c r="AW36" s="78">
        <f t="shared" si="2"/>
        <v>882896.79</v>
      </c>
      <c r="AX36" s="78">
        <f t="shared" si="2"/>
        <v>0</v>
      </c>
      <c r="AY36" s="78">
        <f t="shared" si="2"/>
        <v>0</v>
      </c>
      <c r="AZ36" s="26">
        <f t="shared" si="15"/>
        <v>882896.79</v>
      </c>
    </row>
    <row r="37" spans="1:52">
      <c r="A37" s="24">
        <v>29</v>
      </c>
      <c r="B37" s="25" t="s">
        <v>76</v>
      </c>
      <c r="C37" s="47" t="s">
        <v>77</v>
      </c>
      <c r="D37" s="48" t="s">
        <v>78</v>
      </c>
      <c r="E37" s="26"/>
      <c r="F37" s="26">
        <v>10940</v>
      </c>
      <c r="G37" s="26">
        <v>2559</v>
      </c>
      <c r="H37" s="26">
        <f t="shared" si="3"/>
        <v>13499</v>
      </c>
      <c r="I37" s="26"/>
      <c r="J37" s="26">
        <v>11810</v>
      </c>
      <c r="K37" s="26">
        <v>6051</v>
      </c>
      <c r="L37" s="26">
        <f t="shared" si="4"/>
        <v>17861</v>
      </c>
      <c r="M37" s="26"/>
      <c r="N37" s="26">
        <v>10320</v>
      </c>
      <c r="O37" s="26">
        <v>12117</v>
      </c>
      <c r="P37" s="26">
        <f t="shared" si="5"/>
        <v>22437</v>
      </c>
      <c r="Q37" s="26">
        <f t="shared" si="6"/>
        <v>0</v>
      </c>
      <c r="R37" s="26">
        <f t="shared" si="6"/>
        <v>33070</v>
      </c>
      <c r="S37" s="26">
        <f t="shared" si="6"/>
        <v>20727</v>
      </c>
      <c r="T37" s="26">
        <f t="shared" si="7"/>
        <v>53797</v>
      </c>
      <c r="U37" s="26"/>
      <c r="V37" s="26">
        <v>12410</v>
      </c>
      <c r="W37" s="26">
        <v>12092</v>
      </c>
      <c r="X37" s="26">
        <f t="shared" si="8"/>
        <v>24502</v>
      </c>
      <c r="Y37" s="26"/>
      <c r="Z37" s="26">
        <v>16480</v>
      </c>
      <c r="AA37" s="26">
        <v>16195</v>
      </c>
      <c r="AB37" s="26">
        <f t="shared" si="9"/>
        <v>32675</v>
      </c>
      <c r="AC37" s="85"/>
      <c r="AD37" s="85">
        <v>9230</v>
      </c>
      <c r="AE37" s="85">
        <v>13986</v>
      </c>
      <c r="AF37" s="26">
        <f t="shared" si="10"/>
        <v>23216</v>
      </c>
      <c r="AG37" s="26">
        <f t="shared" si="11"/>
        <v>0</v>
      </c>
      <c r="AH37" s="26">
        <f t="shared" si="11"/>
        <v>38120</v>
      </c>
      <c r="AI37" s="26">
        <f t="shared" si="11"/>
        <v>42273</v>
      </c>
      <c r="AJ37" s="26">
        <f t="shared" si="12"/>
        <v>80393</v>
      </c>
      <c r="AK37" s="26"/>
      <c r="AL37" s="26">
        <v>12170</v>
      </c>
      <c r="AM37" s="26">
        <v>15856</v>
      </c>
      <c r="AN37" s="26">
        <v>28026</v>
      </c>
      <c r="AO37" s="78">
        <v>0</v>
      </c>
      <c r="AP37" s="78">
        <v>9611.27</v>
      </c>
      <c r="AQ37" s="78">
        <v>13421</v>
      </c>
      <c r="AR37" s="26">
        <f t="shared" si="13"/>
        <v>23032.27</v>
      </c>
      <c r="AS37" s="78">
        <v>0</v>
      </c>
      <c r="AT37" s="78">
        <v>9638.98</v>
      </c>
      <c r="AU37" s="78">
        <v>28265.19</v>
      </c>
      <c r="AV37" s="78">
        <f t="shared" si="14"/>
        <v>37904.17</v>
      </c>
      <c r="AW37" s="78">
        <f t="shared" si="2"/>
        <v>0</v>
      </c>
      <c r="AX37" s="78">
        <f t="shared" si="2"/>
        <v>31420.25</v>
      </c>
      <c r="AY37" s="78">
        <f t="shared" si="2"/>
        <v>57542.19</v>
      </c>
      <c r="AZ37" s="26">
        <f t="shared" si="15"/>
        <v>88962.44</v>
      </c>
    </row>
    <row r="38" spans="1:52">
      <c r="A38" s="24">
        <v>30</v>
      </c>
      <c r="B38" s="25" t="s">
        <v>79</v>
      </c>
      <c r="C38" s="47" t="s">
        <v>14</v>
      </c>
      <c r="D38" s="48" t="s">
        <v>80</v>
      </c>
      <c r="E38" s="26">
        <v>86500.18</v>
      </c>
      <c r="F38" s="26"/>
      <c r="G38" s="26">
        <v>1133856</v>
      </c>
      <c r="H38" s="26">
        <f t="shared" si="3"/>
        <v>1220356.18</v>
      </c>
      <c r="I38" s="26">
        <v>114754.23</v>
      </c>
      <c r="J38" s="26"/>
      <c r="K38" s="26">
        <v>1220056</v>
      </c>
      <c r="L38" s="26">
        <f t="shared" si="4"/>
        <v>1334810.23</v>
      </c>
      <c r="M38" s="26">
        <v>121887.93</v>
      </c>
      <c r="N38" s="26"/>
      <c r="O38" s="26">
        <v>1462750</v>
      </c>
      <c r="P38" s="26">
        <f t="shared" si="5"/>
        <v>1584637.93</v>
      </c>
      <c r="Q38" s="26">
        <f t="shared" si="6"/>
        <v>323142.33999999997</v>
      </c>
      <c r="R38" s="26">
        <f t="shared" si="6"/>
        <v>0</v>
      </c>
      <c r="S38" s="26">
        <f t="shared" si="6"/>
        <v>3816662</v>
      </c>
      <c r="T38" s="26">
        <f t="shared" si="7"/>
        <v>4139804.34</v>
      </c>
      <c r="U38" s="26">
        <v>88049.89</v>
      </c>
      <c r="V38" s="26">
        <v>0</v>
      </c>
      <c r="W38" s="26">
        <v>993757</v>
      </c>
      <c r="X38" s="26">
        <f t="shared" si="8"/>
        <v>1081806.8899999999</v>
      </c>
      <c r="Y38" s="26">
        <v>106149.87</v>
      </c>
      <c r="Z38" s="26"/>
      <c r="AA38" s="26">
        <v>1327718</v>
      </c>
      <c r="AB38" s="26">
        <f t="shared" si="9"/>
        <v>1433867.87</v>
      </c>
      <c r="AC38" s="78">
        <v>90854.22</v>
      </c>
      <c r="AD38" s="78"/>
      <c r="AE38" s="78">
        <v>1380111</v>
      </c>
      <c r="AF38" s="26">
        <f t="shared" si="10"/>
        <v>1470965.22</v>
      </c>
      <c r="AG38" s="26">
        <f t="shared" si="11"/>
        <v>285053.98</v>
      </c>
      <c r="AH38" s="26">
        <f t="shared" si="11"/>
        <v>0</v>
      </c>
      <c r="AI38" s="26">
        <f t="shared" si="11"/>
        <v>3701586</v>
      </c>
      <c r="AJ38" s="26">
        <f t="shared" si="12"/>
        <v>3986639.98</v>
      </c>
      <c r="AK38" s="26">
        <v>87698.44</v>
      </c>
      <c r="AL38" s="26"/>
      <c r="AM38" s="26">
        <v>1367152</v>
      </c>
      <c r="AN38" s="26">
        <v>1454850.44</v>
      </c>
      <c r="AO38" s="78">
        <v>64005.58</v>
      </c>
      <c r="AP38" s="78">
        <v>0</v>
      </c>
      <c r="AQ38" s="78">
        <v>467067.01</v>
      </c>
      <c r="AR38" s="26">
        <f t="shared" si="13"/>
        <v>531072.59</v>
      </c>
      <c r="AS38" s="78">
        <v>63800.31</v>
      </c>
      <c r="AT38" s="78">
        <v>0</v>
      </c>
      <c r="AU38" s="78">
        <v>470355.41</v>
      </c>
      <c r="AV38" s="78">
        <f t="shared" si="14"/>
        <v>534155.72</v>
      </c>
      <c r="AW38" s="78">
        <f t="shared" si="2"/>
        <v>215504.33000000002</v>
      </c>
      <c r="AX38" s="78">
        <f t="shared" si="2"/>
        <v>0</v>
      </c>
      <c r="AY38" s="78">
        <f t="shared" si="2"/>
        <v>2304574.42</v>
      </c>
      <c r="AZ38" s="26">
        <f t="shared" si="15"/>
        <v>2520078.75</v>
      </c>
    </row>
    <row r="39" spans="1:52" ht="33">
      <c r="A39" s="24">
        <v>31</v>
      </c>
      <c r="B39" s="25" t="s">
        <v>81</v>
      </c>
      <c r="C39" s="47" t="s">
        <v>20</v>
      </c>
      <c r="D39" s="48" t="s">
        <v>82</v>
      </c>
      <c r="E39" s="26">
        <v>86488.49</v>
      </c>
      <c r="F39" s="26"/>
      <c r="G39" s="26"/>
      <c r="H39" s="26">
        <f t="shared" si="3"/>
        <v>86488.49</v>
      </c>
      <c r="I39" s="26">
        <v>100426.84</v>
      </c>
      <c r="J39" s="26"/>
      <c r="K39" s="26"/>
      <c r="L39" s="26">
        <f t="shared" si="4"/>
        <v>100426.84</v>
      </c>
      <c r="M39" s="26">
        <v>106520.86</v>
      </c>
      <c r="N39" s="26"/>
      <c r="O39" s="26"/>
      <c r="P39" s="26">
        <f t="shared" si="5"/>
        <v>106520.86</v>
      </c>
      <c r="Q39" s="26">
        <f t="shared" si="6"/>
        <v>293436.19</v>
      </c>
      <c r="R39" s="26">
        <f t="shared" si="6"/>
        <v>0</v>
      </c>
      <c r="S39" s="26">
        <f t="shared" si="6"/>
        <v>0</v>
      </c>
      <c r="T39" s="26">
        <f t="shared" si="7"/>
        <v>293436.19</v>
      </c>
      <c r="U39" s="26">
        <v>83390.62</v>
      </c>
      <c r="V39" s="26"/>
      <c r="W39" s="26"/>
      <c r="X39" s="26">
        <f t="shared" si="8"/>
        <v>83390.62</v>
      </c>
      <c r="Y39" s="26">
        <v>102119.46</v>
      </c>
      <c r="Z39" s="26"/>
      <c r="AA39" s="26"/>
      <c r="AB39" s="26">
        <f t="shared" si="9"/>
        <v>102119.46</v>
      </c>
      <c r="AC39" s="78">
        <v>91058.06</v>
      </c>
      <c r="AD39" s="78"/>
      <c r="AE39" s="78"/>
      <c r="AF39" s="26">
        <f t="shared" si="10"/>
        <v>91058.06</v>
      </c>
      <c r="AG39" s="26">
        <f t="shared" si="11"/>
        <v>276568.14</v>
      </c>
      <c r="AH39" s="26">
        <f t="shared" si="11"/>
        <v>0</v>
      </c>
      <c r="AI39" s="26">
        <f t="shared" si="11"/>
        <v>0</v>
      </c>
      <c r="AJ39" s="26">
        <f t="shared" si="12"/>
        <v>276568.14</v>
      </c>
      <c r="AK39" s="26">
        <v>90214.11</v>
      </c>
      <c r="AL39" s="26"/>
      <c r="AM39" s="26"/>
      <c r="AN39" s="26">
        <v>90214.11</v>
      </c>
      <c r="AO39" s="78">
        <v>73144.23</v>
      </c>
      <c r="AP39" s="78">
        <v>0</v>
      </c>
      <c r="AQ39" s="78">
        <v>0</v>
      </c>
      <c r="AR39" s="26">
        <f t="shared" si="13"/>
        <v>73144.23</v>
      </c>
      <c r="AS39" s="78">
        <v>72980.98</v>
      </c>
      <c r="AT39" s="78">
        <v>0</v>
      </c>
      <c r="AU39" s="78">
        <v>0</v>
      </c>
      <c r="AV39" s="78">
        <f t="shared" si="14"/>
        <v>72980.98</v>
      </c>
      <c r="AW39" s="78">
        <f t="shared" si="2"/>
        <v>236339.32</v>
      </c>
      <c r="AX39" s="78">
        <f t="shared" si="2"/>
        <v>0</v>
      </c>
      <c r="AY39" s="78">
        <f t="shared" si="2"/>
        <v>0</v>
      </c>
      <c r="AZ39" s="26">
        <f t="shared" si="15"/>
        <v>236339.32</v>
      </c>
    </row>
    <row r="40" spans="1:52" ht="33">
      <c r="A40" s="24">
        <v>32</v>
      </c>
      <c r="B40" s="25" t="s">
        <v>83</v>
      </c>
      <c r="C40" s="47" t="s">
        <v>20</v>
      </c>
      <c r="D40" s="48" t="s">
        <v>84</v>
      </c>
      <c r="E40" s="26">
        <v>78789.820000000007</v>
      </c>
      <c r="F40" s="26"/>
      <c r="G40" s="26"/>
      <c r="H40" s="26">
        <f t="shared" si="3"/>
        <v>78789.820000000007</v>
      </c>
      <c r="I40" s="26">
        <v>89880.57</v>
      </c>
      <c r="J40" s="26"/>
      <c r="K40" s="26"/>
      <c r="L40" s="26">
        <f t="shared" si="4"/>
        <v>89880.57</v>
      </c>
      <c r="M40" s="26">
        <v>89437.45</v>
      </c>
      <c r="N40" s="26"/>
      <c r="O40" s="26"/>
      <c r="P40" s="26">
        <f t="shared" si="5"/>
        <v>89437.45</v>
      </c>
      <c r="Q40" s="26">
        <f t="shared" si="6"/>
        <v>258107.84000000003</v>
      </c>
      <c r="R40" s="26">
        <f t="shared" si="6"/>
        <v>0</v>
      </c>
      <c r="S40" s="26">
        <f t="shared" si="6"/>
        <v>0</v>
      </c>
      <c r="T40" s="26">
        <f t="shared" si="7"/>
        <v>258107.84000000003</v>
      </c>
      <c r="U40" s="26">
        <v>90004.15</v>
      </c>
      <c r="V40" s="26"/>
      <c r="W40" s="26"/>
      <c r="X40" s="26">
        <f t="shared" si="8"/>
        <v>90004.15</v>
      </c>
      <c r="Y40" s="26">
        <v>86232.66</v>
      </c>
      <c r="Z40" s="26"/>
      <c r="AA40" s="26"/>
      <c r="AB40" s="26">
        <f t="shared" si="9"/>
        <v>86232.66</v>
      </c>
      <c r="AC40" s="78">
        <v>77063.320000000007</v>
      </c>
      <c r="AD40" s="78"/>
      <c r="AE40" s="78"/>
      <c r="AF40" s="26">
        <f t="shared" si="10"/>
        <v>77063.320000000007</v>
      </c>
      <c r="AG40" s="26">
        <f t="shared" si="11"/>
        <v>253300.13</v>
      </c>
      <c r="AH40" s="26">
        <f t="shared" si="11"/>
        <v>0</v>
      </c>
      <c r="AI40" s="26">
        <f t="shared" si="11"/>
        <v>0</v>
      </c>
      <c r="AJ40" s="26">
        <f t="shared" si="12"/>
        <v>253300.13</v>
      </c>
      <c r="AK40" s="26">
        <v>84622.25</v>
      </c>
      <c r="AL40" s="26"/>
      <c r="AM40" s="26"/>
      <c r="AN40" s="26">
        <v>84622.25</v>
      </c>
      <c r="AO40" s="78">
        <v>84601.21</v>
      </c>
      <c r="AP40" s="78">
        <v>0</v>
      </c>
      <c r="AQ40" s="78">
        <v>0</v>
      </c>
      <c r="AR40" s="26">
        <f t="shared" si="13"/>
        <v>84601.21</v>
      </c>
      <c r="AS40" s="78">
        <v>69503.75</v>
      </c>
      <c r="AT40" s="78">
        <v>0</v>
      </c>
      <c r="AU40" s="78">
        <v>0</v>
      </c>
      <c r="AV40" s="78">
        <f t="shared" si="14"/>
        <v>69503.75</v>
      </c>
      <c r="AW40" s="78">
        <f t="shared" si="2"/>
        <v>238727.21000000002</v>
      </c>
      <c r="AX40" s="78">
        <f t="shared" si="2"/>
        <v>0</v>
      </c>
      <c r="AY40" s="78">
        <f t="shared" si="2"/>
        <v>0</v>
      </c>
      <c r="AZ40" s="26">
        <f t="shared" si="15"/>
        <v>238727.21000000002</v>
      </c>
    </row>
    <row r="41" spans="1:52">
      <c r="A41" s="24">
        <v>33</v>
      </c>
      <c r="B41" s="25" t="s">
        <v>85</v>
      </c>
      <c r="C41" s="47" t="s">
        <v>20</v>
      </c>
      <c r="D41" s="48" t="s">
        <v>86</v>
      </c>
      <c r="E41" s="26">
        <v>47925.62</v>
      </c>
      <c r="F41" s="26"/>
      <c r="G41" s="26"/>
      <c r="H41" s="26">
        <f t="shared" si="3"/>
        <v>47925.62</v>
      </c>
      <c r="I41" s="26">
        <v>53749.760000000002</v>
      </c>
      <c r="J41" s="26"/>
      <c r="K41" s="26"/>
      <c r="L41" s="26">
        <f t="shared" si="4"/>
        <v>53749.760000000002</v>
      </c>
      <c r="M41" s="26">
        <v>53519.66</v>
      </c>
      <c r="N41" s="26"/>
      <c r="O41" s="26"/>
      <c r="P41" s="26">
        <f t="shared" si="5"/>
        <v>53519.66</v>
      </c>
      <c r="Q41" s="26">
        <f t="shared" si="6"/>
        <v>155195.04</v>
      </c>
      <c r="R41" s="26">
        <f t="shared" si="6"/>
        <v>0</v>
      </c>
      <c r="S41" s="26">
        <f t="shared" si="6"/>
        <v>0</v>
      </c>
      <c r="T41" s="26">
        <f t="shared" si="7"/>
        <v>155195.04</v>
      </c>
      <c r="U41" s="26">
        <v>52283.17</v>
      </c>
      <c r="V41" s="26"/>
      <c r="W41" s="26"/>
      <c r="X41" s="26">
        <f t="shared" si="8"/>
        <v>52283.17</v>
      </c>
      <c r="Y41" s="26">
        <v>53791.19</v>
      </c>
      <c r="Z41" s="26"/>
      <c r="AA41" s="26"/>
      <c r="AB41" s="26">
        <f t="shared" si="9"/>
        <v>53791.19</v>
      </c>
      <c r="AC41" s="86">
        <v>53384.76</v>
      </c>
      <c r="AD41" s="79"/>
      <c r="AE41" s="79"/>
      <c r="AF41" s="26">
        <f t="shared" si="10"/>
        <v>53384.76</v>
      </c>
      <c r="AG41" s="26">
        <f t="shared" si="11"/>
        <v>159459.12</v>
      </c>
      <c r="AH41" s="26">
        <f t="shared" si="11"/>
        <v>0</v>
      </c>
      <c r="AI41" s="26">
        <f t="shared" si="11"/>
        <v>0</v>
      </c>
      <c r="AJ41" s="26">
        <f t="shared" si="12"/>
        <v>159459.12</v>
      </c>
      <c r="AK41" s="26">
        <v>53548.58</v>
      </c>
      <c r="AL41" s="26"/>
      <c r="AM41" s="26"/>
      <c r="AN41" s="26">
        <v>53548.58</v>
      </c>
      <c r="AO41" s="78">
        <v>54237.38</v>
      </c>
      <c r="AP41" s="78">
        <v>0</v>
      </c>
      <c r="AQ41" s="78">
        <v>0</v>
      </c>
      <c r="AR41" s="26">
        <f t="shared" si="13"/>
        <v>54237.38</v>
      </c>
      <c r="AS41" s="78">
        <v>54199.97</v>
      </c>
      <c r="AT41" s="78">
        <v>0</v>
      </c>
      <c r="AU41" s="78">
        <v>0</v>
      </c>
      <c r="AV41" s="78">
        <f t="shared" si="14"/>
        <v>54199.97</v>
      </c>
      <c r="AW41" s="78">
        <f t="shared" ref="AW41:AY72" si="16">AK41+AO41+AS41</f>
        <v>161985.93</v>
      </c>
      <c r="AX41" s="78">
        <f t="shared" si="16"/>
        <v>0</v>
      </c>
      <c r="AY41" s="78">
        <f t="shared" si="16"/>
        <v>0</v>
      </c>
      <c r="AZ41" s="26">
        <f t="shared" si="15"/>
        <v>161985.93</v>
      </c>
    </row>
    <row r="42" spans="1:52">
      <c r="A42" s="24">
        <v>34</v>
      </c>
      <c r="B42" s="25" t="s">
        <v>87</v>
      </c>
      <c r="C42" s="47" t="s">
        <v>14</v>
      </c>
      <c r="D42" s="48" t="s">
        <v>88</v>
      </c>
      <c r="E42" s="26">
        <v>65900.14</v>
      </c>
      <c r="F42" s="26"/>
      <c r="G42" s="26">
        <v>12173</v>
      </c>
      <c r="H42" s="26">
        <f t="shared" si="3"/>
        <v>78073.14</v>
      </c>
      <c r="I42" s="26">
        <v>72939.97</v>
      </c>
      <c r="J42" s="26"/>
      <c r="K42" s="26">
        <v>13153</v>
      </c>
      <c r="L42" s="26">
        <f t="shared" si="4"/>
        <v>86092.97</v>
      </c>
      <c r="M42" s="26">
        <v>75426.399999999994</v>
      </c>
      <c r="N42" s="26"/>
      <c r="O42" s="26">
        <v>13191</v>
      </c>
      <c r="P42" s="26">
        <f t="shared" si="5"/>
        <v>88617.4</v>
      </c>
      <c r="Q42" s="26">
        <f t="shared" si="6"/>
        <v>214266.50999999998</v>
      </c>
      <c r="R42" s="26">
        <f t="shared" si="6"/>
        <v>0</v>
      </c>
      <c r="S42" s="26">
        <f t="shared" si="6"/>
        <v>38517</v>
      </c>
      <c r="T42" s="26">
        <f t="shared" si="7"/>
        <v>252783.50999999998</v>
      </c>
      <c r="U42" s="26">
        <v>73963.09</v>
      </c>
      <c r="V42" s="26"/>
      <c r="W42" s="26">
        <v>12889</v>
      </c>
      <c r="X42" s="26">
        <f t="shared" si="8"/>
        <v>86852.09</v>
      </c>
      <c r="Y42" s="26">
        <v>80076.02</v>
      </c>
      <c r="Z42" s="26"/>
      <c r="AA42" s="26">
        <v>13905</v>
      </c>
      <c r="AB42" s="26">
        <f t="shared" si="9"/>
        <v>93981.02</v>
      </c>
      <c r="AC42" s="78">
        <v>77916.11</v>
      </c>
      <c r="AD42" s="78"/>
      <c r="AE42" s="87">
        <v>13454</v>
      </c>
      <c r="AF42" s="26">
        <f t="shared" si="10"/>
        <v>91370.11</v>
      </c>
      <c r="AG42" s="26">
        <f t="shared" si="11"/>
        <v>231955.21999999997</v>
      </c>
      <c r="AH42" s="26">
        <f t="shared" si="11"/>
        <v>0</v>
      </c>
      <c r="AI42" s="26">
        <f t="shared" si="11"/>
        <v>40248</v>
      </c>
      <c r="AJ42" s="26">
        <f t="shared" si="12"/>
        <v>272203.21999999997</v>
      </c>
      <c r="AK42" s="26">
        <v>77948.009999999995</v>
      </c>
      <c r="AL42" s="26"/>
      <c r="AM42" s="26">
        <v>13445</v>
      </c>
      <c r="AN42" s="26">
        <v>91393.01</v>
      </c>
      <c r="AO42" s="78">
        <v>76329.8</v>
      </c>
      <c r="AP42" s="78">
        <v>0</v>
      </c>
      <c r="AQ42" s="78">
        <v>11598</v>
      </c>
      <c r="AR42" s="26">
        <f t="shared" si="13"/>
        <v>87927.8</v>
      </c>
      <c r="AS42" s="78">
        <v>76228.600000000006</v>
      </c>
      <c r="AT42" s="78">
        <v>0</v>
      </c>
      <c r="AU42" s="78">
        <v>12603.49</v>
      </c>
      <c r="AV42" s="78">
        <f t="shared" si="14"/>
        <v>88832.090000000011</v>
      </c>
      <c r="AW42" s="78">
        <f t="shared" si="16"/>
        <v>230506.41</v>
      </c>
      <c r="AX42" s="78">
        <f t="shared" si="16"/>
        <v>0</v>
      </c>
      <c r="AY42" s="78">
        <f t="shared" si="16"/>
        <v>37646.49</v>
      </c>
      <c r="AZ42" s="26">
        <f t="shared" si="15"/>
        <v>268152.90000000002</v>
      </c>
    </row>
    <row r="43" spans="1:52">
      <c r="A43" s="24">
        <v>35</v>
      </c>
      <c r="B43" s="25" t="s">
        <v>89</v>
      </c>
      <c r="C43" s="47" t="s">
        <v>20</v>
      </c>
      <c r="D43" s="48" t="s">
        <v>90</v>
      </c>
      <c r="E43" s="26">
        <v>80002.34</v>
      </c>
      <c r="F43" s="26"/>
      <c r="G43" s="26"/>
      <c r="H43" s="26">
        <f t="shared" si="3"/>
        <v>80002.34</v>
      </c>
      <c r="I43" s="26">
        <v>93964.98</v>
      </c>
      <c r="J43" s="26"/>
      <c r="K43" s="26"/>
      <c r="L43" s="26">
        <f t="shared" si="4"/>
        <v>93964.98</v>
      </c>
      <c r="M43" s="26">
        <v>94796.33</v>
      </c>
      <c r="N43" s="26"/>
      <c r="O43" s="26"/>
      <c r="P43" s="26">
        <f t="shared" si="5"/>
        <v>94796.33</v>
      </c>
      <c r="Q43" s="26">
        <f t="shared" si="6"/>
        <v>268763.65000000002</v>
      </c>
      <c r="R43" s="26">
        <f t="shared" si="6"/>
        <v>0</v>
      </c>
      <c r="S43" s="26">
        <f t="shared" si="6"/>
        <v>0</v>
      </c>
      <c r="T43" s="26">
        <f t="shared" si="7"/>
        <v>268763.65000000002</v>
      </c>
      <c r="U43" s="26">
        <v>99894.720000000001</v>
      </c>
      <c r="V43" s="26"/>
      <c r="W43" s="26"/>
      <c r="X43" s="26">
        <f t="shared" si="8"/>
        <v>99894.720000000001</v>
      </c>
      <c r="Y43" s="26">
        <v>92749.66</v>
      </c>
      <c r="Z43" s="26"/>
      <c r="AA43" s="26"/>
      <c r="AB43" s="26">
        <f t="shared" si="9"/>
        <v>92749.66</v>
      </c>
      <c r="AC43" s="78">
        <v>92787.24</v>
      </c>
      <c r="AD43" s="78"/>
      <c r="AE43" s="78"/>
      <c r="AF43" s="26">
        <f t="shared" si="10"/>
        <v>92787.24</v>
      </c>
      <c r="AG43" s="26">
        <f t="shared" si="11"/>
        <v>285431.62</v>
      </c>
      <c r="AH43" s="26">
        <f t="shared" si="11"/>
        <v>0</v>
      </c>
      <c r="AI43" s="26">
        <f t="shared" si="11"/>
        <v>0</v>
      </c>
      <c r="AJ43" s="26">
        <f t="shared" si="12"/>
        <v>285431.62</v>
      </c>
      <c r="AK43" s="26">
        <v>90512.63</v>
      </c>
      <c r="AL43" s="26"/>
      <c r="AM43" s="26"/>
      <c r="AN43" s="26">
        <v>90512.63</v>
      </c>
      <c r="AO43" s="78">
        <v>78408.44</v>
      </c>
      <c r="AP43" s="78">
        <v>0</v>
      </c>
      <c r="AQ43" s="78">
        <v>0</v>
      </c>
      <c r="AR43" s="26">
        <f t="shared" si="13"/>
        <v>78408.44</v>
      </c>
      <c r="AS43" s="78">
        <v>78259.88</v>
      </c>
      <c r="AT43" s="78">
        <v>0</v>
      </c>
      <c r="AU43" s="78">
        <v>0</v>
      </c>
      <c r="AV43" s="78">
        <f t="shared" si="14"/>
        <v>78259.88</v>
      </c>
      <c r="AW43" s="78">
        <f t="shared" si="16"/>
        <v>247180.95</v>
      </c>
      <c r="AX43" s="78">
        <f t="shared" si="16"/>
        <v>0</v>
      </c>
      <c r="AY43" s="78">
        <f t="shared" si="16"/>
        <v>0</v>
      </c>
      <c r="AZ43" s="26">
        <f t="shared" si="15"/>
        <v>247180.95</v>
      </c>
    </row>
    <row r="44" spans="1:52">
      <c r="A44" s="24">
        <v>36</v>
      </c>
      <c r="B44" s="25" t="s">
        <v>91</v>
      </c>
      <c r="C44" s="47" t="s">
        <v>64</v>
      </c>
      <c r="D44" s="48" t="s">
        <v>92</v>
      </c>
      <c r="E44" s="26">
        <v>69388.81</v>
      </c>
      <c r="F44" s="26">
        <v>2680</v>
      </c>
      <c r="G44" s="26"/>
      <c r="H44" s="26">
        <f t="shared" si="3"/>
        <v>72068.81</v>
      </c>
      <c r="I44" s="26">
        <v>69850.58</v>
      </c>
      <c r="J44" s="26">
        <v>2680</v>
      </c>
      <c r="K44" s="26"/>
      <c r="L44" s="26">
        <f t="shared" si="4"/>
        <v>72530.58</v>
      </c>
      <c r="M44" s="26">
        <v>92842.3</v>
      </c>
      <c r="N44" s="26">
        <v>2880</v>
      </c>
      <c r="O44" s="26"/>
      <c r="P44" s="26">
        <f t="shared" si="5"/>
        <v>95722.3</v>
      </c>
      <c r="Q44" s="26">
        <f t="shared" si="6"/>
        <v>232081.69</v>
      </c>
      <c r="R44" s="26">
        <f t="shared" si="6"/>
        <v>8240</v>
      </c>
      <c r="S44" s="26">
        <f t="shared" si="6"/>
        <v>0</v>
      </c>
      <c r="T44" s="26">
        <f t="shared" si="7"/>
        <v>240321.69</v>
      </c>
      <c r="U44" s="26">
        <v>82586.759999999995</v>
      </c>
      <c r="V44" s="26">
        <v>2800</v>
      </c>
      <c r="W44" s="26"/>
      <c r="X44" s="26">
        <f t="shared" si="8"/>
        <v>85386.76</v>
      </c>
      <c r="Y44" s="26">
        <v>95636.59</v>
      </c>
      <c r="Z44" s="26">
        <v>3240</v>
      </c>
      <c r="AA44" s="26"/>
      <c r="AB44" s="26">
        <f t="shared" si="9"/>
        <v>98876.59</v>
      </c>
      <c r="AC44" s="78">
        <v>80858.080000000002</v>
      </c>
      <c r="AD44" s="78">
        <v>2560</v>
      </c>
      <c r="AE44" s="78"/>
      <c r="AF44" s="26">
        <f t="shared" si="10"/>
        <v>83418.080000000002</v>
      </c>
      <c r="AG44" s="26">
        <f t="shared" si="11"/>
        <v>259081.43</v>
      </c>
      <c r="AH44" s="26">
        <f t="shared" si="11"/>
        <v>8600</v>
      </c>
      <c r="AI44" s="26">
        <f t="shared" si="11"/>
        <v>0</v>
      </c>
      <c r="AJ44" s="26">
        <f t="shared" si="12"/>
        <v>267681.43</v>
      </c>
      <c r="AK44" s="26">
        <v>85367.22</v>
      </c>
      <c r="AL44" s="26">
        <v>2880</v>
      </c>
      <c r="AM44" s="26"/>
      <c r="AN44" s="26">
        <v>88247.22</v>
      </c>
      <c r="AO44" s="78">
        <v>80096.86</v>
      </c>
      <c r="AP44" s="78">
        <v>2880</v>
      </c>
      <c r="AQ44" s="78">
        <v>0</v>
      </c>
      <c r="AR44" s="26">
        <f t="shared" si="13"/>
        <v>82976.86</v>
      </c>
      <c r="AS44" s="78">
        <v>65821.98</v>
      </c>
      <c r="AT44" s="78">
        <v>2892.11</v>
      </c>
      <c r="AU44" s="78">
        <v>0</v>
      </c>
      <c r="AV44" s="78">
        <f t="shared" si="14"/>
        <v>68714.09</v>
      </c>
      <c r="AW44" s="78">
        <f t="shared" si="16"/>
        <v>231286.06</v>
      </c>
      <c r="AX44" s="78">
        <f t="shared" si="16"/>
        <v>8652.11</v>
      </c>
      <c r="AY44" s="78">
        <f t="shared" si="16"/>
        <v>0</v>
      </c>
      <c r="AZ44" s="26">
        <f t="shared" si="15"/>
        <v>239938.16999999998</v>
      </c>
    </row>
    <row r="45" spans="1:52" ht="33">
      <c r="A45" s="24">
        <v>37</v>
      </c>
      <c r="B45" s="25" t="s">
        <v>93</v>
      </c>
      <c r="C45" s="47" t="s">
        <v>64</v>
      </c>
      <c r="D45" s="48" t="s">
        <v>94</v>
      </c>
      <c r="E45" s="26">
        <v>115018.8</v>
      </c>
      <c r="F45" s="26">
        <v>1840</v>
      </c>
      <c r="G45" s="26"/>
      <c r="H45" s="26">
        <f t="shared" si="3"/>
        <v>116858.8</v>
      </c>
      <c r="I45" s="26">
        <v>136925.99</v>
      </c>
      <c r="J45" s="26">
        <v>2880</v>
      </c>
      <c r="K45" s="26"/>
      <c r="L45" s="26">
        <f t="shared" si="4"/>
        <v>139805.99</v>
      </c>
      <c r="M45" s="26">
        <v>205074.36</v>
      </c>
      <c r="N45" s="26">
        <v>3080</v>
      </c>
      <c r="O45" s="26"/>
      <c r="P45" s="26">
        <f t="shared" si="5"/>
        <v>208154.36</v>
      </c>
      <c r="Q45" s="26">
        <f t="shared" si="6"/>
        <v>457019.14999999997</v>
      </c>
      <c r="R45" s="26">
        <f t="shared" si="6"/>
        <v>7800</v>
      </c>
      <c r="S45" s="26">
        <f t="shared" si="6"/>
        <v>0</v>
      </c>
      <c r="T45" s="26">
        <f t="shared" si="7"/>
        <v>464819.14999999997</v>
      </c>
      <c r="U45" s="26">
        <v>124754.23</v>
      </c>
      <c r="V45" s="26">
        <v>2080</v>
      </c>
      <c r="W45" s="26"/>
      <c r="X45" s="26">
        <f t="shared" si="8"/>
        <v>126834.23</v>
      </c>
      <c r="Y45" s="26">
        <v>167714.21</v>
      </c>
      <c r="Z45" s="26">
        <v>2560</v>
      </c>
      <c r="AA45" s="26"/>
      <c r="AB45" s="26">
        <f t="shared" si="9"/>
        <v>170274.21</v>
      </c>
      <c r="AC45" s="78">
        <v>143451.63</v>
      </c>
      <c r="AD45" s="78">
        <v>1840</v>
      </c>
      <c r="AE45" s="78"/>
      <c r="AF45" s="26">
        <f t="shared" si="10"/>
        <v>145291.63</v>
      </c>
      <c r="AG45" s="26">
        <f t="shared" si="11"/>
        <v>435920.07</v>
      </c>
      <c r="AH45" s="26">
        <f t="shared" si="11"/>
        <v>6480</v>
      </c>
      <c r="AI45" s="26">
        <f t="shared" si="11"/>
        <v>0</v>
      </c>
      <c r="AJ45" s="26">
        <f t="shared" si="12"/>
        <v>442400.07</v>
      </c>
      <c r="AK45" s="26">
        <v>137865.60999999999</v>
      </c>
      <c r="AL45" s="26">
        <v>1720</v>
      </c>
      <c r="AM45" s="26">
        <v>0</v>
      </c>
      <c r="AN45" s="26">
        <v>139585.60999999999</v>
      </c>
      <c r="AO45" s="78">
        <v>91308.77</v>
      </c>
      <c r="AP45" s="78">
        <v>2680</v>
      </c>
      <c r="AQ45" s="78">
        <v>0</v>
      </c>
      <c r="AR45" s="26">
        <f t="shared" si="13"/>
        <v>93988.77</v>
      </c>
      <c r="AS45" s="78">
        <v>90566.47</v>
      </c>
      <c r="AT45" s="78">
        <v>3048.94</v>
      </c>
      <c r="AU45" s="78">
        <v>0</v>
      </c>
      <c r="AV45" s="78">
        <f t="shared" si="14"/>
        <v>93615.41</v>
      </c>
      <c r="AW45" s="78">
        <f t="shared" si="16"/>
        <v>319740.84999999998</v>
      </c>
      <c r="AX45" s="78">
        <f t="shared" si="16"/>
        <v>7448.9400000000005</v>
      </c>
      <c r="AY45" s="78">
        <f t="shared" si="16"/>
        <v>0</v>
      </c>
      <c r="AZ45" s="26">
        <f t="shared" si="15"/>
        <v>327189.78999999998</v>
      </c>
    </row>
    <row r="46" spans="1:52">
      <c r="A46" s="24">
        <v>38</v>
      </c>
      <c r="B46" s="25" t="s">
        <v>95</v>
      </c>
      <c r="C46" s="47" t="s">
        <v>20</v>
      </c>
      <c r="D46" s="48" t="s">
        <v>96</v>
      </c>
      <c r="E46" s="26">
        <v>85321.69</v>
      </c>
      <c r="F46" s="26">
        <v>4200</v>
      </c>
      <c r="G46" s="26"/>
      <c r="H46" s="26">
        <f t="shared" si="3"/>
        <v>89521.69</v>
      </c>
      <c r="I46" s="26">
        <v>97721.35</v>
      </c>
      <c r="J46" s="26">
        <v>0</v>
      </c>
      <c r="K46" s="26">
        <v>0</v>
      </c>
      <c r="L46" s="26">
        <f t="shared" si="4"/>
        <v>97721.35</v>
      </c>
      <c r="M46" s="26">
        <v>100890.41</v>
      </c>
      <c r="N46" s="26">
        <v>0</v>
      </c>
      <c r="O46" s="26">
        <v>0</v>
      </c>
      <c r="P46" s="26">
        <f t="shared" si="5"/>
        <v>100890.41</v>
      </c>
      <c r="Q46" s="26">
        <f t="shared" si="6"/>
        <v>283933.45</v>
      </c>
      <c r="R46" s="26">
        <f t="shared" si="6"/>
        <v>4200</v>
      </c>
      <c r="S46" s="26">
        <f t="shared" si="6"/>
        <v>0</v>
      </c>
      <c r="T46" s="26">
        <f t="shared" si="7"/>
        <v>288133.45</v>
      </c>
      <c r="U46" s="26">
        <v>93751.86</v>
      </c>
      <c r="V46" s="26">
        <v>0</v>
      </c>
      <c r="W46" s="26">
        <v>0</v>
      </c>
      <c r="X46" s="26">
        <f t="shared" si="8"/>
        <v>93751.86</v>
      </c>
      <c r="Y46" s="26">
        <v>96577.18</v>
      </c>
      <c r="Z46" s="26">
        <v>0</v>
      </c>
      <c r="AA46" s="26">
        <v>0</v>
      </c>
      <c r="AB46" s="26">
        <f t="shared" si="9"/>
        <v>96577.18</v>
      </c>
      <c r="AC46" s="80">
        <v>101142.64</v>
      </c>
      <c r="AD46" s="84">
        <v>0</v>
      </c>
      <c r="AE46" s="84">
        <v>0</v>
      </c>
      <c r="AF46" s="26">
        <f t="shared" si="10"/>
        <v>101142.64</v>
      </c>
      <c r="AG46" s="26">
        <f t="shared" si="11"/>
        <v>291471.68</v>
      </c>
      <c r="AH46" s="26">
        <f t="shared" si="11"/>
        <v>0</v>
      </c>
      <c r="AI46" s="26">
        <f t="shared" si="11"/>
        <v>0</v>
      </c>
      <c r="AJ46" s="26">
        <f t="shared" si="12"/>
        <v>291471.68</v>
      </c>
      <c r="AK46" s="26">
        <v>94653.58</v>
      </c>
      <c r="AL46" s="26"/>
      <c r="AM46" s="26"/>
      <c r="AN46" s="26">
        <v>94653.58</v>
      </c>
      <c r="AO46" s="78">
        <v>89390.45</v>
      </c>
      <c r="AP46" s="78">
        <v>0</v>
      </c>
      <c r="AQ46" s="78">
        <v>0</v>
      </c>
      <c r="AR46" s="26">
        <f t="shared" si="13"/>
        <v>89390.45</v>
      </c>
      <c r="AS46" s="78">
        <v>89238.67</v>
      </c>
      <c r="AT46" s="78"/>
      <c r="AU46" s="78">
        <v>0</v>
      </c>
      <c r="AV46" s="78">
        <f t="shared" si="14"/>
        <v>89238.67</v>
      </c>
      <c r="AW46" s="78">
        <f t="shared" si="16"/>
        <v>273282.7</v>
      </c>
      <c r="AX46" s="78">
        <f t="shared" si="16"/>
        <v>0</v>
      </c>
      <c r="AY46" s="78">
        <f t="shared" si="16"/>
        <v>0</v>
      </c>
      <c r="AZ46" s="26">
        <f t="shared" si="15"/>
        <v>273282.7</v>
      </c>
    </row>
    <row r="47" spans="1:52" ht="33">
      <c r="A47" s="24">
        <v>39</v>
      </c>
      <c r="B47" s="25" t="s">
        <v>97</v>
      </c>
      <c r="C47" s="47" t="s">
        <v>17</v>
      </c>
      <c r="D47" s="48" t="s">
        <v>98</v>
      </c>
      <c r="E47" s="26">
        <v>371674.51</v>
      </c>
      <c r="F47" s="26">
        <v>13190</v>
      </c>
      <c r="G47" s="26">
        <v>377372</v>
      </c>
      <c r="H47" s="26">
        <f t="shared" si="3"/>
        <v>762236.51</v>
      </c>
      <c r="I47" s="26">
        <v>419147.2</v>
      </c>
      <c r="J47" s="26">
        <v>17010</v>
      </c>
      <c r="K47" s="26">
        <v>397703</v>
      </c>
      <c r="L47" s="26">
        <f t="shared" si="4"/>
        <v>833860.2</v>
      </c>
      <c r="M47" s="26">
        <v>428343.73</v>
      </c>
      <c r="N47" s="26">
        <v>15440</v>
      </c>
      <c r="O47" s="26">
        <v>443737</v>
      </c>
      <c r="P47" s="26">
        <f t="shared" si="5"/>
        <v>887520.73</v>
      </c>
      <c r="Q47" s="26">
        <f t="shared" si="6"/>
        <v>1219165.44</v>
      </c>
      <c r="R47" s="26">
        <f t="shared" si="6"/>
        <v>45640</v>
      </c>
      <c r="S47" s="26">
        <f t="shared" si="6"/>
        <v>1218812</v>
      </c>
      <c r="T47" s="26">
        <f t="shared" si="7"/>
        <v>2483617.44</v>
      </c>
      <c r="U47" s="26">
        <v>398964.08</v>
      </c>
      <c r="V47" s="26">
        <v>16150</v>
      </c>
      <c r="W47" s="26">
        <v>398662</v>
      </c>
      <c r="X47" s="26">
        <f t="shared" si="8"/>
        <v>813776.08000000007</v>
      </c>
      <c r="Y47" s="26">
        <v>455147.16</v>
      </c>
      <c r="Z47" s="26">
        <v>17110</v>
      </c>
      <c r="AA47" s="26">
        <v>450404</v>
      </c>
      <c r="AB47" s="26">
        <f t="shared" si="9"/>
        <v>922661.15999999992</v>
      </c>
      <c r="AC47" s="78">
        <v>338266.22</v>
      </c>
      <c r="AD47" s="78">
        <v>18980</v>
      </c>
      <c r="AE47" s="78">
        <v>361647</v>
      </c>
      <c r="AF47" s="26">
        <f t="shared" si="10"/>
        <v>718893.22</v>
      </c>
      <c r="AG47" s="26">
        <f t="shared" si="11"/>
        <v>1192377.46</v>
      </c>
      <c r="AH47" s="26">
        <f t="shared" si="11"/>
        <v>52240</v>
      </c>
      <c r="AI47" s="26">
        <f t="shared" si="11"/>
        <v>1210713</v>
      </c>
      <c r="AJ47" s="26">
        <f t="shared" si="12"/>
        <v>2455330.46</v>
      </c>
      <c r="AK47" s="26">
        <v>385153.21</v>
      </c>
      <c r="AL47" s="26">
        <v>18390</v>
      </c>
      <c r="AM47" s="26">
        <v>331248</v>
      </c>
      <c r="AN47" s="26">
        <v>734791.21</v>
      </c>
      <c r="AO47" s="78">
        <v>339599.8</v>
      </c>
      <c r="AP47" s="78">
        <v>9815.1</v>
      </c>
      <c r="AQ47" s="78">
        <v>397062</v>
      </c>
      <c r="AR47" s="26">
        <f t="shared" si="13"/>
        <v>746476.89999999991</v>
      </c>
      <c r="AS47" s="78">
        <v>279145.92</v>
      </c>
      <c r="AT47" s="78">
        <v>8196.7900000000009</v>
      </c>
      <c r="AU47" s="78">
        <v>351512.78</v>
      </c>
      <c r="AV47" s="78">
        <f t="shared" si="14"/>
        <v>638855.49</v>
      </c>
      <c r="AW47" s="78">
        <f t="shared" si="16"/>
        <v>1003898.9299999999</v>
      </c>
      <c r="AX47" s="78">
        <f t="shared" si="16"/>
        <v>36401.89</v>
      </c>
      <c r="AY47" s="78">
        <f t="shared" si="16"/>
        <v>1079822.78</v>
      </c>
      <c r="AZ47" s="26">
        <f t="shared" si="15"/>
        <v>2120123.6</v>
      </c>
    </row>
    <row r="48" spans="1:52">
      <c r="A48" s="24">
        <v>40</v>
      </c>
      <c r="B48" s="25" t="s">
        <v>99</v>
      </c>
      <c r="C48" s="47" t="s">
        <v>35</v>
      </c>
      <c r="D48" s="48" t="s">
        <v>100</v>
      </c>
      <c r="E48" s="26"/>
      <c r="F48" s="26"/>
      <c r="G48" s="26">
        <v>603573</v>
      </c>
      <c r="H48" s="26">
        <f t="shared" si="3"/>
        <v>603573</v>
      </c>
      <c r="I48" s="26"/>
      <c r="J48" s="26"/>
      <c r="K48" s="26">
        <v>753682</v>
      </c>
      <c r="L48" s="26">
        <f t="shared" si="4"/>
        <v>753682</v>
      </c>
      <c r="M48" s="26">
        <v>0</v>
      </c>
      <c r="N48" s="26">
        <v>0</v>
      </c>
      <c r="O48" s="26">
        <v>753508</v>
      </c>
      <c r="P48" s="26">
        <f t="shared" si="5"/>
        <v>753508</v>
      </c>
      <c r="Q48" s="26">
        <f t="shared" si="6"/>
        <v>0</v>
      </c>
      <c r="R48" s="26">
        <f t="shared" si="6"/>
        <v>0</v>
      </c>
      <c r="S48" s="26">
        <f t="shared" si="6"/>
        <v>2110763</v>
      </c>
      <c r="T48" s="26">
        <f t="shared" si="7"/>
        <v>2110763</v>
      </c>
      <c r="U48" s="26"/>
      <c r="V48" s="26"/>
      <c r="W48" s="26">
        <v>544030</v>
      </c>
      <c r="X48" s="26">
        <f t="shared" si="8"/>
        <v>544030</v>
      </c>
      <c r="Y48" s="26"/>
      <c r="Z48" s="26"/>
      <c r="AA48" s="26">
        <v>866515</v>
      </c>
      <c r="AB48" s="26">
        <f t="shared" si="9"/>
        <v>866515</v>
      </c>
      <c r="AC48" s="78"/>
      <c r="AD48" s="78"/>
      <c r="AE48" s="78">
        <v>779470</v>
      </c>
      <c r="AF48" s="26">
        <f t="shared" si="10"/>
        <v>779470</v>
      </c>
      <c r="AG48" s="26">
        <f t="shared" si="11"/>
        <v>0</v>
      </c>
      <c r="AH48" s="26">
        <f t="shared" si="11"/>
        <v>0</v>
      </c>
      <c r="AI48" s="26">
        <f t="shared" si="11"/>
        <v>2190015</v>
      </c>
      <c r="AJ48" s="26">
        <f t="shared" si="12"/>
        <v>2190015</v>
      </c>
      <c r="AK48" s="26"/>
      <c r="AL48" s="26"/>
      <c r="AM48" s="26">
        <v>837825</v>
      </c>
      <c r="AN48" s="26">
        <v>837825</v>
      </c>
      <c r="AO48" s="78">
        <v>0</v>
      </c>
      <c r="AP48" s="78">
        <v>0</v>
      </c>
      <c r="AQ48" s="78">
        <v>316350</v>
      </c>
      <c r="AR48" s="26">
        <f t="shared" si="13"/>
        <v>316350</v>
      </c>
      <c r="AS48" s="78">
        <v>0</v>
      </c>
      <c r="AT48" s="78">
        <v>0</v>
      </c>
      <c r="AU48" s="78">
        <v>320728.71000000002</v>
      </c>
      <c r="AV48" s="78">
        <f t="shared" si="14"/>
        <v>320728.71000000002</v>
      </c>
      <c r="AW48" s="78">
        <f t="shared" si="16"/>
        <v>0</v>
      </c>
      <c r="AX48" s="78">
        <f t="shared" si="16"/>
        <v>0</v>
      </c>
      <c r="AY48" s="78">
        <f t="shared" si="16"/>
        <v>1474903.71</v>
      </c>
      <c r="AZ48" s="26">
        <f t="shared" si="15"/>
        <v>1474903.71</v>
      </c>
    </row>
    <row r="49" spans="1:52">
      <c r="A49" s="24">
        <v>41</v>
      </c>
      <c r="B49" s="25" t="s">
        <v>101</v>
      </c>
      <c r="C49" s="47" t="s">
        <v>14</v>
      </c>
      <c r="D49" s="48" t="s">
        <v>102</v>
      </c>
      <c r="E49" s="26">
        <v>67863.03</v>
      </c>
      <c r="F49" s="26"/>
      <c r="G49" s="26">
        <v>21479</v>
      </c>
      <c r="H49" s="26">
        <f t="shared" si="3"/>
        <v>89342.03</v>
      </c>
      <c r="I49" s="26">
        <v>76251.03</v>
      </c>
      <c r="J49" s="26"/>
      <c r="K49" s="26">
        <v>23729</v>
      </c>
      <c r="L49" s="26">
        <f t="shared" si="4"/>
        <v>99980.03</v>
      </c>
      <c r="M49" s="26">
        <v>75970.080000000002</v>
      </c>
      <c r="N49" s="26"/>
      <c r="O49" s="26">
        <v>23598</v>
      </c>
      <c r="P49" s="26">
        <f t="shared" si="5"/>
        <v>99568.08</v>
      </c>
      <c r="Q49" s="26">
        <f t="shared" si="6"/>
        <v>220084.14</v>
      </c>
      <c r="R49" s="26">
        <f t="shared" si="6"/>
        <v>0</v>
      </c>
      <c r="S49" s="26">
        <f t="shared" si="6"/>
        <v>68806</v>
      </c>
      <c r="T49" s="26">
        <f t="shared" si="7"/>
        <v>288890.14</v>
      </c>
      <c r="U49" s="26">
        <v>73973.649999999994</v>
      </c>
      <c r="V49" s="26"/>
      <c r="W49" s="26">
        <v>24112</v>
      </c>
      <c r="X49" s="26">
        <f t="shared" si="8"/>
        <v>98085.65</v>
      </c>
      <c r="Y49" s="26">
        <v>75812.69</v>
      </c>
      <c r="Z49" s="26"/>
      <c r="AA49" s="26">
        <v>24885</v>
      </c>
      <c r="AB49" s="26">
        <f t="shared" si="9"/>
        <v>100697.69</v>
      </c>
      <c r="AC49" s="85">
        <v>75142.7</v>
      </c>
      <c r="AD49" s="79"/>
      <c r="AE49" s="79">
        <v>24031</v>
      </c>
      <c r="AF49" s="26">
        <f t="shared" si="10"/>
        <v>99173.7</v>
      </c>
      <c r="AG49" s="26">
        <f t="shared" si="11"/>
        <v>224929.03999999998</v>
      </c>
      <c r="AH49" s="26">
        <f t="shared" si="11"/>
        <v>0</v>
      </c>
      <c r="AI49" s="26">
        <f t="shared" si="11"/>
        <v>73028</v>
      </c>
      <c r="AJ49" s="26">
        <f t="shared" si="12"/>
        <v>297957.03999999998</v>
      </c>
      <c r="AK49" s="26">
        <v>75298.899999999994</v>
      </c>
      <c r="AL49" s="26"/>
      <c r="AM49" s="26">
        <v>20139</v>
      </c>
      <c r="AN49" s="26">
        <v>95437.9</v>
      </c>
      <c r="AO49" s="78">
        <v>74912.429999999993</v>
      </c>
      <c r="AP49" s="78">
        <v>0</v>
      </c>
      <c r="AQ49" s="78">
        <v>17699</v>
      </c>
      <c r="AR49" s="26">
        <f t="shared" si="13"/>
        <v>92611.43</v>
      </c>
      <c r="AS49" s="78">
        <v>74802.789999999994</v>
      </c>
      <c r="AT49" s="78">
        <v>0</v>
      </c>
      <c r="AU49" s="78">
        <v>22499.62</v>
      </c>
      <c r="AV49" s="78">
        <f t="shared" si="14"/>
        <v>97302.409999999989</v>
      </c>
      <c r="AW49" s="78">
        <f t="shared" si="16"/>
        <v>225014.12</v>
      </c>
      <c r="AX49" s="78">
        <f t="shared" si="16"/>
        <v>0</v>
      </c>
      <c r="AY49" s="78">
        <f t="shared" si="16"/>
        <v>60337.619999999995</v>
      </c>
      <c r="AZ49" s="26">
        <f t="shared" si="15"/>
        <v>285351.74</v>
      </c>
    </row>
    <row r="50" spans="1:52">
      <c r="A50" s="24">
        <v>42</v>
      </c>
      <c r="B50" s="25" t="s">
        <v>103</v>
      </c>
      <c r="C50" s="47" t="s">
        <v>20</v>
      </c>
      <c r="D50" s="48" t="s">
        <v>104</v>
      </c>
      <c r="E50" s="26">
        <v>66248.11</v>
      </c>
      <c r="F50" s="26"/>
      <c r="G50" s="26"/>
      <c r="H50" s="26">
        <f t="shared" si="3"/>
        <v>66248.11</v>
      </c>
      <c r="I50" s="26">
        <v>76490.25</v>
      </c>
      <c r="J50" s="26"/>
      <c r="K50" s="26"/>
      <c r="L50" s="26">
        <f t="shared" si="4"/>
        <v>76490.25</v>
      </c>
      <c r="M50" s="26">
        <v>78642.740000000005</v>
      </c>
      <c r="N50" s="26"/>
      <c r="O50" s="26"/>
      <c r="P50" s="26">
        <f t="shared" si="5"/>
        <v>78642.740000000005</v>
      </c>
      <c r="Q50" s="26">
        <f t="shared" si="6"/>
        <v>221381.09999999998</v>
      </c>
      <c r="R50" s="26">
        <f t="shared" si="6"/>
        <v>0</v>
      </c>
      <c r="S50" s="26">
        <f t="shared" si="6"/>
        <v>0</v>
      </c>
      <c r="T50" s="26">
        <f t="shared" si="7"/>
        <v>221381.09999999998</v>
      </c>
      <c r="U50" s="26">
        <v>71374.5</v>
      </c>
      <c r="V50" s="26"/>
      <c r="W50" s="26"/>
      <c r="X50" s="26">
        <f t="shared" si="8"/>
        <v>71374.5</v>
      </c>
      <c r="Y50" s="26">
        <v>78863.460000000006</v>
      </c>
      <c r="Z50" s="26"/>
      <c r="AA50" s="26"/>
      <c r="AB50" s="26">
        <f t="shared" si="9"/>
        <v>78863.460000000006</v>
      </c>
      <c r="AC50" s="78">
        <v>74433.7</v>
      </c>
      <c r="AD50" s="78"/>
      <c r="AE50" s="78"/>
      <c r="AF50" s="26">
        <f t="shared" si="10"/>
        <v>74433.7</v>
      </c>
      <c r="AG50" s="26">
        <f t="shared" si="11"/>
        <v>224671.66000000003</v>
      </c>
      <c r="AH50" s="26">
        <f t="shared" si="11"/>
        <v>0</v>
      </c>
      <c r="AI50" s="26">
        <f t="shared" si="11"/>
        <v>0</v>
      </c>
      <c r="AJ50" s="26">
        <f t="shared" si="12"/>
        <v>224671.66000000003</v>
      </c>
      <c r="AK50" s="26">
        <v>76433.490000000005</v>
      </c>
      <c r="AL50" s="26"/>
      <c r="AM50" s="26"/>
      <c r="AN50" s="26">
        <v>76433.490000000005</v>
      </c>
      <c r="AO50" s="78">
        <v>70547.58</v>
      </c>
      <c r="AP50" s="78">
        <v>0</v>
      </c>
      <c r="AQ50" s="78">
        <v>0</v>
      </c>
      <c r="AR50" s="26">
        <f t="shared" si="13"/>
        <v>70547.58</v>
      </c>
      <c r="AS50" s="78">
        <v>69099.23</v>
      </c>
      <c r="AT50" s="78">
        <v>0</v>
      </c>
      <c r="AU50" s="78">
        <v>0</v>
      </c>
      <c r="AV50" s="78">
        <f t="shared" si="14"/>
        <v>69099.23</v>
      </c>
      <c r="AW50" s="78">
        <f t="shared" si="16"/>
        <v>216080.3</v>
      </c>
      <c r="AX50" s="78">
        <f t="shared" si="16"/>
        <v>0</v>
      </c>
      <c r="AY50" s="78">
        <f t="shared" si="16"/>
        <v>0</v>
      </c>
      <c r="AZ50" s="26">
        <f t="shared" si="15"/>
        <v>216080.3</v>
      </c>
    </row>
    <row r="51" spans="1:52">
      <c r="A51" s="24">
        <v>43</v>
      </c>
      <c r="B51" s="25" t="s">
        <v>105</v>
      </c>
      <c r="C51" s="47" t="s">
        <v>20</v>
      </c>
      <c r="D51" s="48" t="s">
        <v>106</v>
      </c>
      <c r="E51" s="26">
        <v>119673.38</v>
      </c>
      <c r="F51" s="26"/>
      <c r="G51" s="26"/>
      <c r="H51" s="26">
        <f t="shared" si="3"/>
        <v>119673.38</v>
      </c>
      <c r="I51" s="26">
        <v>150342.57</v>
      </c>
      <c r="J51" s="26"/>
      <c r="K51" s="26"/>
      <c r="L51" s="26">
        <f t="shared" si="4"/>
        <v>150342.57</v>
      </c>
      <c r="M51" s="26">
        <v>145990.57</v>
      </c>
      <c r="N51" s="26"/>
      <c r="O51" s="26"/>
      <c r="P51" s="26">
        <f t="shared" si="5"/>
        <v>145990.57</v>
      </c>
      <c r="Q51" s="26">
        <f t="shared" si="6"/>
        <v>416006.52</v>
      </c>
      <c r="R51" s="26">
        <f t="shared" si="6"/>
        <v>0</v>
      </c>
      <c r="S51" s="26">
        <f t="shared" si="6"/>
        <v>0</v>
      </c>
      <c r="T51" s="26">
        <f t="shared" si="7"/>
        <v>416006.52</v>
      </c>
      <c r="U51" s="26">
        <v>149979.41</v>
      </c>
      <c r="V51" s="26"/>
      <c r="W51" s="26"/>
      <c r="X51" s="26">
        <f t="shared" si="8"/>
        <v>149979.41</v>
      </c>
      <c r="Y51" s="26">
        <v>210527.68</v>
      </c>
      <c r="Z51" s="26"/>
      <c r="AA51" s="26"/>
      <c r="AB51" s="26">
        <f t="shared" si="9"/>
        <v>210527.68</v>
      </c>
      <c r="AC51" s="78">
        <v>178190.07999999999</v>
      </c>
      <c r="AD51" s="78"/>
      <c r="AE51" s="78"/>
      <c r="AF51" s="26">
        <f t="shared" si="10"/>
        <v>178190.07999999999</v>
      </c>
      <c r="AG51" s="26">
        <f t="shared" si="11"/>
        <v>538697.16999999993</v>
      </c>
      <c r="AH51" s="26">
        <f t="shared" si="11"/>
        <v>0</v>
      </c>
      <c r="AI51" s="26">
        <f t="shared" si="11"/>
        <v>0</v>
      </c>
      <c r="AJ51" s="26">
        <f t="shared" si="12"/>
        <v>538697.16999999993</v>
      </c>
      <c r="AK51" s="26">
        <v>171209.73</v>
      </c>
      <c r="AL51" s="26"/>
      <c r="AM51" s="26"/>
      <c r="AN51" s="26">
        <v>171209.73</v>
      </c>
      <c r="AO51" s="78">
        <v>129466.67</v>
      </c>
      <c r="AP51" s="78">
        <v>0</v>
      </c>
      <c r="AQ51" s="78">
        <v>0</v>
      </c>
      <c r="AR51" s="26">
        <f t="shared" si="13"/>
        <v>129466.67</v>
      </c>
      <c r="AS51" s="78">
        <v>129266.26</v>
      </c>
      <c r="AT51" s="78">
        <v>0</v>
      </c>
      <c r="AU51" s="78">
        <v>0</v>
      </c>
      <c r="AV51" s="78">
        <f t="shared" si="14"/>
        <v>129266.26</v>
      </c>
      <c r="AW51" s="78">
        <f t="shared" si="16"/>
        <v>429942.66000000003</v>
      </c>
      <c r="AX51" s="78">
        <f t="shared" si="16"/>
        <v>0</v>
      </c>
      <c r="AY51" s="78">
        <f t="shared" si="16"/>
        <v>0</v>
      </c>
      <c r="AZ51" s="26">
        <f t="shared" si="15"/>
        <v>429942.66000000003</v>
      </c>
    </row>
    <row r="52" spans="1:52">
      <c r="A52" s="24">
        <v>44</v>
      </c>
      <c r="B52" s="25" t="s">
        <v>107</v>
      </c>
      <c r="C52" s="47" t="s">
        <v>20</v>
      </c>
      <c r="D52" s="48" t="s">
        <v>108</v>
      </c>
      <c r="E52" s="26">
        <v>44554.58</v>
      </c>
      <c r="F52" s="26"/>
      <c r="G52" s="26"/>
      <c r="H52" s="26">
        <f t="shared" si="3"/>
        <v>44554.58</v>
      </c>
      <c r="I52" s="26">
        <v>48922.61</v>
      </c>
      <c r="J52" s="26"/>
      <c r="K52" s="26"/>
      <c r="L52" s="26">
        <f t="shared" si="4"/>
        <v>48922.61</v>
      </c>
      <c r="M52" s="26">
        <v>49852.05</v>
      </c>
      <c r="N52" s="26"/>
      <c r="O52" s="26"/>
      <c r="P52" s="26">
        <f t="shared" si="5"/>
        <v>49852.05</v>
      </c>
      <c r="Q52" s="26">
        <f t="shared" si="6"/>
        <v>143329.24</v>
      </c>
      <c r="R52" s="26">
        <f t="shared" si="6"/>
        <v>0</v>
      </c>
      <c r="S52" s="26">
        <f t="shared" si="6"/>
        <v>0</v>
      </c>
      <c r="T52" s="26">
        <f t="shared" si="7"/>
        <v>143329.24</v>
      </c>
      <c r="U52" s="26">
        <v>51638.07</v>
      </c>
      <c r="V52" s="26"/>
      <c r="W52" s="26"/>
      <c r="X52" s="26">
        <f t="shared" si="8"/>
        <v>51638.07</v>
      </c>
      <c r="Y52" s="26">
        <v>53176.85</v>
      </c>
      <c r="Z52" s="26"/>
      <c r="AA52" s="26"/>
      <c r="AB52" s="26">
        <f t="shared" si="9"/>
        <v>53176.85</v>
      </c>
      <c r="AC52" s="78">
        <v>52739.13</v>
      </c>
      <c r="AD52" s="78"/>
      <c r="AE52" s="78"/>
      <c r="AF52" s="26">
        <f t="shared" si="10"/>
        <v>52739.13</v>
      </c>
      <c r="AG52" s="26">
        <f t="shared" si="11"/>
        <v>157554.04999999999</v>
      </c>
      <c r="AH52" s="26">
        <f t="shared" si="11"/>
        <v>0</v>
      </c>
      <c r="AI52" s="26">
        <f t="shared" si="11"/>
        <v>0</v>
      </c>
      <c r="AJ52" s="26">
        <f t="shared" si="12"/>
        <v>157554.04999999999</v>
      </c>
      <c r="AK52" s="26">
        <v>52860.800000000003</v>
      </c>
      <c r="AL52" s="26"/>
      <c r="AM52" s="26"/>
      <c r="AN52" s="26">
        <v>52860.800000000003</v>
      </c>
      <c r="AO52" s="78">
        <v>52718.82</v>
      </c>
      <c r="AP52" s="78">
        <v>0</v>
      </c>
      <c r="AQ52" s="78">
        <v>0</v>
      </c>
      <c r="AR52" s="26">
        <f t="shared" si="13"/>
        <v>52718.82</v>
      </c>
      <c r="AS52" s="78">
        <v>52653.29</v>
      </c>
      <c r="AT52" s="78">
        <v>0</v>
      </c>
      <c r="AU52" s="78">
        <v>0</v>
      </c>
      <c r="AV52" s="78">
        <f t="shared" si="14"/>
        <v>52653.29</v>
      </c>
      <c r="AW52" s="78">
        <f t="shared" si="16"/>
        <v>158232.91</v>
      </c>
      <c r="AX52" s="78">
        <f t="shared" si="16"/>
        <v>0</v>
      </c>
      <c r="AY52" s="78">
        <f t="shared" si="16"/>
        <v>0</v>
      </c>
      <c r="AZ52" s="26">
        <f t="shared" si="15"/>
        <v>158232.91</v>
      </c>
    </row>
    <row r="53" spans="1:52">
      <c r="A53" s="24">
        <v>45</v>
      </c>
      <c r="B53" s="25" t="s">
        <v>109</v>
      </c>
      <c r="C53" s="47" t="s">
        <v>20</v>
      </c>
      <c r="D53" s="48" t="s">
        <v>110</v>
      </c>
      <c r="E53" s="26">
        <v>162432.9</v>
      </c>
      <c r="F53" s="26"/>
      <c r="G53" s="26"/>
      <c r="H53" s="26">
        <f t="shared" si="3"/>
        <v>162432.9</v>
      </c>
      <c r="I53" s="26">
        <v>190263.88</v>
      </c>
      <c r="J53" s="26"/>
      <c r="K53" s="26"/>
      <c r="L53" s="26">
        <f t="shared" si="4"/>
        <v>190263.88</v>
      </c>
      <c r="M53" s="26">
        <v>197722.4</v>
      </c>
      <c r="N53" s="26"/>
      <c r="O53" s="26"/>
      <c r="P53" s="26">
        <f t="shared" si="5"/>
        <v>197722.4</v>
      </c>
      <c r="Q53" s="26">
        <f t="shared" si="6"/>
        <v>550419.18000000005</v>
      </c>
      <c r="R53" s="26">
        <f t="shared" si="6"/>
        <v>0</v>
      </c>
      <c r="S53" s="26">
        <f t="shared" si="6"/>
        <v>0</v>
      </c>
      <c r="T53" s="26">
        <f t="shared" si="7"/>
        <v>550419.18000000005</v>
      </c>
      <c r="U53" s="26">
        <v>181777.02</v>
      </c>
      <c r="V53" s="26"/>
      <c r="W53" s="26"/>
      <c r="X53" s="26">
        <f t="shared" si="8"/>
        <v>181777.02</v>
      </c>
      <c r="Y53" s="26">
        <v>187859.53</v>
      </c>
      <c r="Z53" s="26"/>
      <c r="AA53" s="26"/>
      <c r="AB53" s="26">
        <f t="shared" si="9"/>
        <v>187859.53</v>
      </c>
      <c r="AC53" s="78">
        <v>179738.94</v>
      </c>
      <c r="AD53" s="79"/>
      <c r="AE53" s="79"/>
      <c r="AF53" s="26">
        <f t="shared" si="10"/>
        <v>179738.94</v>
      </c>
      <c r="AG53" s="26">
        <f t="shared" si="11"/>
        <v>549375.49</v>
      </c>
      <c r="AH53" s="26">
        <f t="shared" si="11"/>
        <v>0</v>
      </c>
      <c r="AI53" s="26">
        <f t="shared" si="11"/>
        <v>0</v>
      </c>
      <c r="AJ53" s="26">
        <f t="shared" si="12"/>
        <v>549375.49</v>
      </c>
      <c r="AK53" s="26">
        <v>181740.46</v>
      </c>
      <c r="AL53" s="26"/>
      <c r="AM53" s="26"/>
      <c r="AN53" s="26">
        <v>181740.46</v>
      </c>
      <c r="AO53" s="78">
        <v>171180.39</v>
      </c>
      <c r="AP53" s="78">
        <v>0</v>
      </c>
      <c r="AQ53" s="78">
        <v>0</v>
      </c>
      <c r="AR53" s="26">
        <f t="shared" si="13"/>
        <v>171180.39</v>
      </c>
      <c r="AS53" s="78">
        <v>171350.94</v>
      </c>
      <c r="AT53" s="78">
        <v>0</v>
      </c>
      <c r="AU53" s="78">
        <v>0</v>
      </c>
      <c r="AV53" s="78">
        <f t="shared" si="14"/>
        <v>171350.94</v>
      </c>
      <c r="AW53" s="78">
        <f t="shared" si="16"/>
        <v>524271.79</v>
      </c>
      <c r="AX53" s="78">
        <f t="shared" si="16"/>
        <v>0</v>
      </c>
      <c r="AY53" s="78">
        <f t="shared" si="16"/>
        <v>0</v>
      </c>
      <c r="AZ53" s="26">
        <f t="shared" si="15"/>
        <v>524271.79</v>
      </c>
    </row>
    <row r="54" spans="1:52">
      <c r="A54" s="24">
        <v>46</v>
      </c>
      <c r="B54" s="25" t="s">
        <v>111</v>
      </c>
      <c r="C54" s="47" t="s">
        <v>20</v>
      </c>
      <c r="D54" s="48" t="s">
        <v>112</v>
      </c>
      <c r="E54" s="26">
        <v>60621.63</v>
      </c>
      <c r="F54" s="26"/>
      <c r="G54" s="26"/>
      <c r="H54" s="26">
        <f t="shared" si="3"/>
        <v>60621.63</v>
      </c>
      <c r="I54" s="26">
        <v>67740.61</v>
      </c>
      <c r="J54" s="26"/>
      <c r="K54" s="26"/>
      <c r="L54" s="26">
        <f t="shared" si="4"/>
        <v>67740.61</v>
      </c>
      <c r="M54" s="26">
        <v>77786.98</v>
      </c>
      <c r="N54" s="26"/>
      <c r="O54" s="26"/>
      <c r="P54" s="26">
        <f t="shared" si="5"/>
        <v>77786.98</v>
      </c>
      <c r="Q54" s="26">
        <f t="shared" si="6"/>
        <v>206149.21999999997</v>
      </c>
      <c r="R54" s="26">
        <f t="shared" si="6"/>
        <v>0</v>
      </c>
      <c r="S54" s="26">
        <f t="shared" si="6"/>
        <v>0</v>
      </c>
      <c r="T54" s="26">
        <f t="shared" si="7"/>
        <v>206149.21999999997</v>
      </c>
      <c r="U54" s="26">
        <v>68556.36</v>
      </c>
      <c r="V54" s="26"/>
      <c r="W54" s="26"/>
      <c r="X54" s="26">
        <f t="shared" si="8"/>
        <v>68556.36</v>
      </c>
      <c r="Y54" s="26">
        <v>75796.92</v>
      </c>
      <c r="Z54" s="26"/>
      <c r="AA54" s="26"/>
      <c r="AB54" s="26">
        <f t="shared" si="9"/>
        <v>75796.92</v>
      </c>
      <c r="AC54" s="78">
        <v>75807.240000000005</v>
      </c>
      <c r="AD54" s="79"/>
      <c r="AE54" s="79"/>
      <c r="AF54" s="26">
        <f t="shared" si="10"/>
        <v>75807.240000000005</v>
      </c>
      <c r="AG54" s="26">
        <f t="shared" si="11"/>
        <v>220160.52000000002</v>
      </c>
      <c r="AH54" s="26">
        <f t="shared" si="11"/>
        <v>0</v>
      </c>
      <c r="AI54" s="26">
        <f t="shared" si="11"/>
        <v>0</v>
      </c>
      <c r="AJ54" s="26">
        <f t="shared" si="12"/>
        <v>220160.52000000002</v>
      </c>
      <c r="AK54" s="26">
        <v>71293.740000000005</v>
      </c>
      <c r="AL54" s="26"/>
      <c r="AM54" s="26"/>
      <c r="AN54" s="26">
        <v>71293.740000000005</v>
      </c>
      <c r="AO54" s="78">
        <v>60577.86</v>
      </c>
      <c r="AP54" s="78">
        <v>0</v>
      </c>
      <c r="AQ54" s="78">
        <v>0</v>
      </c>
      <c r="AR54" s="26">
        <f t="shared" si="13"/>
        <v>60577.86</v>
      </c>
      <c r="AS54" s="78">
        <v>60469.64</v>
      </c>
      <c r="AT54" s="78">
        <v>0</v>
      </c>
      <c r="AU54" s="78">
        <v>0</v>
      </c>
      <c r="AV54" s="78">
        <f t="shared" si="14"/>
        <v>60469.64</v>
      </c>
      <c r="AW54" s="78">
        <f t="shared" si="16"/>
        <v>192341.24</v>
      </c>
      <c r="AX54" s="78">
        <f t="shared" si="16"/>
        <v>0</v>
      </c>
      <c r="AY54" s="78">
        <f t="shared" si="16"/>
        <v>0</v>
      </c>
      <c r="AZ54" s="26">
        <f t="shared" si="15"/>
        <v>192341.24</v>
      </c>
    </row>
    <row r="55" spans="1:52">
      <c r="A55" s="24">
        <v>47</v>
      </c>
      <c r="B55" s="25" t="s">
        <v>113</v>
      </c>
      <c r="C55" s="47" t="s">
        <v>20</v>
      </c>
      <c r="D55" s="48" t="s">
        <v>114</v>
      </c>
      <c r="E55" s="26">
        <v>76957.899999999994</v>
      </c>
      <c r="F55" s="26"/>
      <c r="G55" s="26"/>
      <c r="H55" s="26">
        <f t="shared" si="3"/>
        <v>76957.899999999994</v>
      </c>
      <c r="I55" s="26">
        <v>85921.08</v>
      </c>
      <c r="J55" s="26"/>
      <c r="K55" s="26"/>
      <c r="L55" s="26">
        <f t="shared" si="4"/>
        <v>85921.08</v>
      </c>
      <c r="M55" s="26">
        <v>86366.32</v>
      </c>
      <c r="N55" s="26"/>
      <c r="O55" s="26"/>
      <c r="P55" s="26">
        <f t="shared" si="5"/>
        <v>86366.32</v>
      </c>
      <c r="Q55" s="26">
        <f t="shared" si="6"/>
        <v>249245.3</v>
      </c>
      <c r="R55" s="26">
        <f t="shared" si="6"/>
        <v>0</v>
      </c>
      <c r="S55" s="26">
        <f t="shared" si="6"/>
        <v>0</v>
      </c>
      <c r="T55" s="26">
        <f t="shared" si="7"/>
        <v>249245.3</v>
      </c>
      <c r="U55" s="26">
        <v>85630.22</v>
      </c>
      <c r="V55" s="26"/>
      <c r="W55" s="26"/>
      <c r="X55" s="26">
        <f t="shared" si="8"/>
        <v>85630.22</v>
      </c>
      <c r="Y55" s="26">
        <v>49250.01</v>
      </c>
      <c r="Z55" s="26"/>
      <c r="AA55" s="26"/>
      <c r="AB55" s="26">
        <f t="shared" si="9"/>
        <v>49250.01</v>
      </c>
      <c r="AC55" s="79">
        <v>59366.17</v>
      </c>
      <c r="AD55" s="79"/>
      <c r="AE55" s="79"/>
      <c r="AF55" s="26">
        <f t="shared" si="10"/>
        <v>59366.17</v>
      </c>
      <c r="AG55" s="26">
        <f t="shared" si="11"/>
        <v>194246.40000000002</v>
      </c>
      <c r="AH55" s="26">
        <f t="shared" si="11"/>
        <v>0</v>
      </c>
      <c r="AI55" s="26">
        <f t="shared" si="11"/>
        <v>0</v>
      </c>
      <c r="AJ55" s="26">
        <f t="shared" si="12"/>
        <v>194246.40000000002</v>
      </c>
      <c r="AK55" s="26">
        <v>67990.91</v>
      </c>
      <c r="AL55" s="26"/>
      <c r="AM55" s="26"/>
      <c r="AN55" s="26">
        <v>67990.91</v>
      </c>
      <c r="AO55" s="78">
        <v>66972.740000000005</v>
      </c>
      <c r="AP55" s="78">
        <v>0</v>
      </c>
      <c r="AQ55" s="78">
        <v>0</v>
      </c>
      <c r="AR55" s="26">
        <f t="shared" si="13"/>
        <v>66972.740000000005</v>
      </c>
      <c r="AS55" s="78">
        <v>68048.84</v>
      </c>
      <c r="AT55" s="78">
        <v>0</v>
      </c>
      <c r="AU55" s="78">
        <v>0</v>
      </c>
      <c r="AV55" s="78">
        <f t="shared" si="14"/>
        <v>68048.84</v>
      </c>
      <c r="AW55" s="78">
        <f t="shared" si="16"/>
        <v>203012.49000000002</v>
      </c>
      <c r="AX55" s="78">
        <f t="shared" si="16"/>
        <v>0</v>
      </c>
      <c r="AY55" s="78">
        <f t="shared" si="16"/>
        <v>0</v>
      </c>
      <c r="AZ55" s="26">
        <f t="shared" si="15"/>
        <v>203012.49000000002</v>
      </c>
    </row>
    <row r="56" spans="1:52">
      <c r="A56" s="24">
        <v>48</v>
      </c>
      <c r="B56" s="25" t="s">
        <v>115</v>
      </c>
      <c r="C56" s="47" t="s">
        <v>20</v>
      </c>
      <c r="D56" s="48" t="s">
        <v>116</v>
      </c>
      <c r="E56" s="26">
        <v>127500.54</v>
      </c>
      <c r="F56" s="26"/>
      <c r="G56" s="26"/>
      <c r="H56" s="26">
        <f t="shared" si="3"/>
        <v>127500.54</v>
      </c>
      <c r="I56" s="26">
        <v>152370.41</v>
      </c>
      <c r="J56" s="26"/>
      <c r="K56" s="26"/>
      <c r="L56" s="26">
        <f t="shared" si="4"/>
        <v>152370.41</v>
      </c>
      <c r="M56" s="26">
        <v>156556.4</v>
      </c>
      <c r="N56" s="26"/>
      <c r="O56" s="26"/>
      <c r="P56" s="26">
        <f t="shared" si="5"/>
        <v>156556.4</v>
      </c>
      <c r="Q56" s="26">
        <f t="shared" si="6"/>
        <v>436427.35</v>
      </c>
      <c r="R56" s="26">
        <f t="shared" si="6"/>
        <v>0</v>
      </c>
      <c r="S56" s="26">
        <f t="shared" si="6"/>
        <v>0</v>
      </c>
      <c r="T56" s="26">
        <f t="shared" si="7"/>
        <v>436427.35</v>
      </c>
      <c r="U56" s="26">
        <v>141449.93</v>
      </c>
      <c r="V56" s="26"/>
      <c r="W56" s="26"/>
      <c r="X56" s="26">
        <f t="shared" si="8"/>
        <v>141449.93</v>
      </c>
      <c r="Y56" s="26">
        <v>156936.32000000001</v>
      </c>
      <c r="Z56" s="26"/>
      <c r="AA56" s="26"/>
      <c r="AB56" s="26">
        <f t="shared" si="9"/>
        <v>156936.32000000001</v>
      </c>
      <c r="AC56" s="78">
        <v>149068.82999999999</v>
      </c>
      <c r="AD56" s="78"/>
      <c r="AE56" s="78"/>
      <c r="AF56" s="26">
        <f t="shared" si="10"/>
        <v>149068.82999999999</v>
      </c>
      <c r="AG56" s="26">
        <f t="shared" si="11"/>
        <v>447455.07999999996</v>
      </c>
      <c r="AH56" s="26">
        <f t="shared" si="11"/>
        <v>0</v>
      </c>
      <c r="AI56" s="26">
        <f t="shared" si="11"/>
        <v>0</v>
      </c>
      <c r="AJ56" s="26">
        <f t="shared" si="12"/>
        <v>447455.07999999996</v>
      </c>
      <c r="AK56" s="26">
        <v>152396.29999999999</v>
      </c>
      <c r="AL56" s="26"/>
      <c r="AM56" s="26"/>
      <c r="AN56" s="26">
        <v>152396.29999999999</v>
      </c>
      <c r="AO56" s="78">
        <v>137370.09</v>
      </c>
      <c r="AP56" s="78">
        <v>0</v>
      </c>
      <c r="AQ56" s="78">
        <v>0</v>
      </c>
      <c r="AR56" s="26">
        <f t="shared" si="13"/>
        <v>137370.09</v>
      </c>
      <c r="AS56" s="78">
        <v>137162.35</v>
      </c>
      <c r="AT56" s="78">
        <v>0</v>
      </c>
      <c r="AU56" s="78">
        <v>0</v>
      </c>
      <c r="AV56" s="78">
        <f t="shared" si="14"/>
        <v>137162.35</v>
      </c>
      <c r="AW56" s="78">
        <f t="shared" si="16"/>
        <v>426928.74</v>
      </c>
      <c r="AX56" s="78">
        <f t="shared" si="16"/>
        <v>0</v>
      </c>
      <c r="AY56" s="78">
        <f t="shared" si="16"/>
        <v>0</v>
      </c>
      <c r="AZ56" s="26">
        <f t="shared" si="15"/>
        <v>426928.74</v>
      </c>
    </row>
    <row r="57" spans="1:52">
      <c r="A57" s="24">
        <v>49</v>
      </c>
      <c r="B57" s="25" t="s">
        <v>117</v>
      </c>
      <c r="C57" s="47" t="s">
        <v>64</v>
      </c>
      <c r="D57" s="48" t="s">
        <v>118</v>
      </c>
      <c r="E57" s="26">
        <v>186253.48</v>
      </c>
      <c r="F57" s="26">
        <v>21600</v>
      </c>
      <c r="G57" s="26"/>
      <c r="H57" s="26">
        <f t="shared" si="3"/>
        <v>207853.48</v>
      </c>
      <c r="I57" s="26">
        <v>223392.57</v>
      </c>
      <c r="J57" s="26">
        <v>24190</v>
      </c>
      <c r="K57" s="26"/>
      <c r="L57" s="26">
        <f t="shared" si="4"/>
        <v>247582.57</v>
      </c>
      <c r="M57" s="26">
        <v>261400.49</v>
      </c>
      <c r="N57" s="26">
        <v>32310</v>
      </c>
      <c r="O57" s="26"/>
      <c r="P57" s="26">
        <f t="shared" si="5"/>
        <v>293710.49</v>
      </c>
      <c r="Q57" s="26">
        <f t="shared" si="6"/>
        <v>671046.54</v>
      </c>
      <c r="R57" s="26">
        <f t="shared" si="6"/>
        <v>78100</v>
      </c>
      <c r="S57" s="26">
        <f t="shared" si="6"/>
        <v>0</v>
      </c>
      <c r="T57" s="26">
        <f t="shared" si="7"/>
        <v>749146.54</v>
      </c>
      <c r="U57" s="26">
        <v>172036.6</v>
      </c>
      <c r="V57" s="26">
        <v>15120</v>
      </c>
      <c r="W57" s="26"/>
      <c r="X57" s="26">
        <f t="shared" si="8"/>
        <v>187156.6</v>
      </c>
      <c r="Y57" s="26">
        <v>259958.6</v>
      </c>
      <c r="Z57" s="26">
        <v>33540</v>
      </c>
      <c r="AA57" s="26"/>
      <c r="AB57" s="26">
        <f t="shared" si="9"/>
        <v>293498.59999999998</v>
      </c>
      <c r="AC57" s="78">
        <v>252686.83</v>
      </c>
      <c r="AD57" s="78">
        <v>28840</v>
      </c>
      <c r="AE57" s="79"/>
      <c r="AF57" s="26">
        <f t="shared" si="10"/>
        <v>281526.82999999996</v>
      </c>
      <c r="AG57" s="26">
        <f t="shared" si="11"/>
        <v>684682.03</v>
      </c>
      <c r="AH57" s="26">
        <f t="shared" si="11"/>
        <v>77500</v>
      </c>
      <c r="AI57" s="26">
        <f t="shared" si="11"/>
        <v>0</v>
      </c>
      <c r="AJ57" s="26">
        <f t="shared" si="12"/>
        <v>762182.03</v>
      </c>
      <c r="AK57" s="26">
        <v>237978.06</v>
      </c>
      <c r="AL57" s="26">
        <v>35850</v>
      </c>
      <c r="AM57" s="26"/>
      <c r="AN57" s="26">
        <v>273828.06</v>
      </c>
      <c r="AO57" s="78">
        <v>162861.54999999999</v>
      </c>
      <c r="AP57" s="78">
        <v>9206.6</v>
      </c>
      <c r="AQ57" s="78">
        <v>0</v>
      </c>
      <c r="AR57" s="26">
        <f t="shared" si="13"/>
        <v>172068.15</v>
      </c>
      <c r="AS57" s="78">
        <v>162558.26999999999</v>
      </c>
      <c r="AT57" s="78">
        <v>9322.7099999999991</v>
      </c>
      <c r="AU57" s="78">
        <v>0</v>
      </c>
      <c r="AV57" s="78">
        <f t="shared" si="14"/>
        <v>171880.97999999998</v>
      </c>
      <c r="AW57" s="78">
        <f t="shared" si="16"/>
        <v>563397.88</v>
      </c>
      <c r="AX57" s="78">
        <f t="shared" si="16"/>
        <v>54379.31</v>
      </c>
      <c r="AY57" s="78">
        <f t="shared" si="16"/>
        <v>0</v>
      </c>
      <c r="AZ57" s="26">
        <f t="shared" si="15"/>
        <v>617777.18999999994</v>
      </c>
    </row>
    <row r="58" spans="1:52">
      <c r="A58" s="24">
        <v>50</v>
      </c>
      <c r="B58" s="25" t="s">
        <v>119</v>
      </c>
      <c r="C58" s="47" t="s">
        <v>20</v>
      </c>
      <c r="D58" s="48" t="s">
        <v>120</v>
      </c>
      <c r="E58" s="26">
        <v>102293.05</v>
      </c>
      <c r="F58" s="26"/>
      <c r="G58" s="26"/>
      <c r="H58" s="26">
        <f t="shared" si="3"/>
        <v>102293.05</v>
      </c>
      <c r="I58" s="26">
        <v>96942.52</v>
      </c>
      <c r="J58" s="26"/>
      <c r="K58" s="26"/>
      <c r="L58" s="26">
        <f t="shared" si="4"/>
        <v>96942.52</v>
      </c>
      <c r="M58" s="26">
        <v>107682.35</v>
      </c>
      <c r="N58" s="26"/>
      <c r="O58" s="26"/>
      <c r="P58" s="26">
        <f t="shared" si="5"/>
        <v>107682.35</v>
      </c>
      <c r="Q58" s="26">
        <f t="shared" si="6"/>
        <v>306917.92000000004</v>
      </c>
      <c r="R58" s="26">
        <f t="shared" si="6"/>
        <v>0</v>
      </c>
      <c r="S58" s="26">
        <f t="shared" si="6"/>
        <v>0</v>
      </c>
      <c r="T58" s="26">
        <f t="shared" si="7"/>
        <v>306917.92000000004</v>
      </c>
      <c r="U58" s="26">
        <v>100033.16</v>
      </c>
      <c r="V58" s="26"/>
      <c r="W58" s="26"/>
      <c r="X58" s="26">
        <f t="shared" si="8"/>
        <v>100033.16</v>
      </c>
      <c r="Y58" s="26">
        <v>113502.58</v>
      </c>
      <c r="Z58" s="26"/>
      <c r="AA58" s="26"/>
      <c r="AB58" s="26">
        <f t="shared" si="9"/>
        <v>113502.58</v>
      </c>
      <c r="AC58" s="78">
        <v>93519.88</v>
      </c>
      <c r="AD58" s="79"/>
      <c r="AE58" s="85"/>
      <c r="AF58" s="26">
        <f t="shared" si="10"/>
        <v>93519.88</v>
      </c>
      <c r="AG58" s="26">
        <f t="shared" si="11"/>
        <v>307055.62</v>
      </c>
      <c r="AH58" s="26">
        <f t="shared" si="11"/>
        <v>0</v>
      </c>
      <c r="AI58" s="26">
        <f t="shared" si="11"/>
        <v>0</v>
      </c>
      <c r="AJ58" s="26">
        <f t="shared" si="12"/>
        <v>307055.62</v>
      </c>
      <c r="AK58" s="26">
        <v>104449.8</v>
      </c>
      <c r="AL58" s="26"/>
      <c r="AM58" s="26"/>
      <c r="AN58" s="26">
        <v>104449.8</v>
      </c>
      <c r="AO58" s="78">
        <v>101233.2</v>
      </c>
      <c r="AP58" s="78">
        <v>0</v>
      </c>
      <c r="AQ58" s="78">
        <v>0</v>
      </c>
      <c r="AR58" s="26">
        <f t="shared" si="13"/>
        <v>101233.2</v>
      </c>
      <c r="AS58" s="78">
        <v>92315.46</v>
      </c>
      <c r="AT58" s="78">
        <v>0</v>
      </c>
      <c r="AU58" s="78">
        <v>0</v>
      </c>
      <c r="AV58" s="78">
        <f t="shared" si="14"/>
        <v>92315.46</v>
      </c>
      <c r="AW58" s="78">
        <f t="shared" si="16"/>
        <v>297998.46000000002</v>
      </c>
      <c r="AX58" s="78">
        <f t="shared" si="16"/>
        <v>0</v>
      </c>
      <c r="AY58" s="78">
        <f t="shared" si="16"/>
        <v>0</v>
      </c>
      <c r="AZ58" s="26">
        <f t="shared" si="15"/>
        <v>297998.46000000002</v>
      </c>
    </row>
    <row r="59" spans="1:52">
      <c r="A59" s="24">
        <v>51</v>
      </c>
      <c r="B59" s="27" t="s">
        <v>121</v>
      </c>
      <c r="C59" s="47" t="s">
        <v>35</v>
      </c>
      <c r="D59" s="48" t="s">
        <v>122</v>
      </c>
      <c r="E59" s="26"/>
      <c r="F59" s="26"/>
      <c r="G59" s="26">
        <v>33555</v>
      </c>
      <c r="H59" s="26">
        <f t="shared" si="3"/>
        <v>33555</v>
      </c>
      <c r="I59" s="26"/>
      <c r="J59" s="26"/>
      <c r="K59" s="26">
        <v>38890</v>
      </c>
      <c r="L59" s="26">
        <f t="shared" si="4"/>
        <v>38890</v>
      </c>
      <c r="M59" s="26"/>
      <c r="N59" s="26"/>
      <c r="O59" s="26">
        <v>40255</v>
      </c>
      <c r="P59" s="26">
        <f t="shared" si="5"/>
        <v>40255</v>
      </c>
      <c r="Q59" s="26">
        <f t="shared" si="6"/>
        <v>0</v>
      </c>
      <c r="R59" s="26">
        <f t="shared" si="6"/>
        <v>0</v>
      </c>
      <c r="S59" s="26">
        <f t="shared" si="6"/>
        <v>112700</v>
      </c>
      <c r="T59" s="26">
        <f t="shared" si="7"/>
        <v>112700</v>
      </c>
      <c r="U59" s="26"/>
      <c r="V59" s="26"/>
      <c r="W59" s="26">
        <v>33355</v>
      </c>
      <c r="X59" s="26">
        <f t="shared" si="8"/>
        <v>33355</v>
      </c>
      <c r="Y59" s="26">
        <v>0</v>
      </c>
      <c r="Z59" s="26"/>
      <c r="AA59" s="26">
        <v>38050</v>
      </c>
      <c r="AB59" s="26">
        <f t="shared" si="9"/>
        <v>38050</v>
      </c>
      <c r="AC59" s="79"/>
      <c r="AD59" s="79"/>
      <c r="AE59" s="78">
        <v>34815</v>
      </c>
      <c r="AF59" s="26">
        <f t="shared" si="10"/>
        <v>34815</v>
      </c>
      <c r="AG59" s="26">
        <f t="shared" si="11"/>
        <v>0</v>
      </c>
      <c r="AH59" s="26">
        <f t="shared" si="11"/>
        <v>0</v>
      </c>
      <c r="AI59" s="26">
        <f t="shared" si="11"/>
        <v>106220</v>
      </c>
      <c r="AJ59" s="26">
        <f t="shared" si="12"/>
        <v>106220</v>
      </c>
      <c r="AK59" s="26"/>
      <c r="AL59" s="26"/>
      <c r="AM59" s="26">
        <v>37880</v>
      </c>
      <c r="AN59" s="26">
        <v>37880</v>
      </c>
      <c r="AO59" s="78">
        <v>0</v>
      </c>
      <c r="AP59" s="78">
        <v>0</v>
      </c>
      <c r="AQ59" s="78">
        <v>30675</v>
      </c>
      <c r="AR59" s="26">
        <f t="shared" si="13"/>
        <v>30675</v>
      </c>
      <c r="AS59" s="78">
        <v>0</v>
      </c>
      <c r="AT59" s="78">
        <v>0</v>
      </c>
      <c r="AU59" s="78">
        <v>29294.12</v>
      </c>
      <c r="AV59" s="78">
        <f t="shared" si="14"/>
        <v>29294.12</v>
      </c>
      <c r="AW59" s="78">
        <f t="shared" si="16"/>
        <v>0</v>
      </c>
      <c r="AX59" s="78">
        <f t="shared" si="16"/>
        <v>0</v>
      </c>
      <c r="AY59" s="78">
        <f t="shared" si="16"/>
        <v>97849.12</v>
      </c>
      <c r="AZ59" s="26">
        <f t="shared" si="15"/>
        <v>97849.12</v>
      </c>
    </row>
    <row r="60" spans="1:52" ht="33">
      <c r="A60" s="24">
        <v>52</v>
      </c>
      <c r="B60" s="27" t="s">
        <v>123</v>
      </c>
      <c r="C60" s="47" t="s">
        <v>35</v>
      </c>
      <c r="D60" s="48" t="s">
        <v>124</v>
      </c>
      <c r="E60" s="26"/>
      <c r="F60" s="26"/>
      <c r="G60" s="26">
        <v>50216</v>
      </c>
      <c r="H60" s="26">
        <f t="shared" si="3"/>
        <v>50216</v>
      </c>
      <c r="I60" s="26"/>
      <c r="J60" s="26"/>
      <c r="K60" s="26">
        <v>54850</v>
      </c>
      <c r="L60" s="26">
        <f t="shared" si="4"/>
        <v>54850</v>
      </c>
      <c r="M60" s="26"/>
      <c r="N60" s="26"/>
      <c r="O60" s="26">
        <v>54444</v>
      </c>
      <c r="P60" s="26">
        <f t="shared" si="5"/>
        <v>54444</v>
      </c>
      <c r="Q60" s="26">
        <f t="shared" si="6"/>
        <v>0</v>
      </c>
      <c r="R60" s="26">
        <f t="shared" si="6"/>
        <v>0</v>
      </c>
      <c r="S60" s="26">
        <f t="shared" si="6"/>
        <v>159510</v>
      </c>
      <c r="T60" s="26">
        <f t="shared" si="7"/>
        <v>159510</v>
      </c>
      <c r="U60" s="26"/>
      <c r="V60" s="26"/>
      <c r="W60" s="26">
        <v>52783</v>
      </c>
      <c r="X60" s="26">
        <f t="shared" si="8"/>
        <v>52783</v>
      </c>
      <c r="Y60" s="26"/>
      <c r="Z60" s="26"/>
      <c r="AA60" s="26">
        <v>53117</v>
      </c>
      <c r="AB60" s="26">
        <f t="shared" si="9"/>
        <v>53117</v>
      </c>
      <c r="AC60" s="79"/>
      <c r="AD60" s="79"/>
      <c r="AE60" s="79">
        <v>53128</v>
      </c>
      <c r="AF60" s="26">
        <f t="shared" si="10"/>
        <v>53128</v>
      </c>
      <c r="AG60" s="26">
        <f t="shared" si="11"/>
        <v>0</v>
      </c>
      <c r="AH60" s="26">
        <f t="shared" si="11"/>
        <v>0</v>
      </c>
      <c r="AI60" s="26">
        <f t="shared" si="11"/>
        <v>159028</v>
      </c>
      <c r="AJ60" s="26">
        <f t="shared" si="12"/>
        <v>159028</v>
      </c>
      <c r="AK60" s="26"/>
      <c r="AL60" s="26"/>
      <c r="AM60" s="26">
        <v>48772</v>
      </c>
      <c r="AN60" s="26">
        <v>48772</v>
      </c>
      <c r="AO60" s="78">
        <v>0</v>
      </c>
      <c r="AP60" s="78">
        <v>0</v>
      </c>
      <c r="AQ60" s="78">
        <v>51579</v>
      </c>
      <c r="AR60" s="26">
        <f t="shared" si="13"/>
        <v>51579</v>
      </c>
      <c r="AS60" s="78">
        <v>0</v>
      </c>
      <c r="AT60" s="78">
        <v>0</v>
      </c>
      <c r="AU60" s="78">
        <v>55132.52</v>
      </c>
      <c r="AV60" s="78">
        <f t="shared" si="14"/>
        <v>55132.52</v>
      </c>
      <c r="AW60" s="78">
        <f t="shared" si="16"/>
        <v>0</v>
      </c>
      <c r="AX60" s="78">
        <f t="shared" si="16"/>
        <v>0</v>
      </c>
      <c r="AY60" s="78">
        <f t="shared" si="16"/>
        <v>155483.51999999999</v>
      </c>
      <c r="AZ60" s="26">
        <f t="shared" si="15"/>
        <v>155483.51999999999</v>
      </c>
    </row>
    <row r="61" spans="1:52">
      <c r="A61" s="24">
        <v>53</v>
      </c>
      <c r="B61" s="27" t="s">
        <v>125</v>
      </c>
      <c r="C61" s="47" t="s">
        <v>64</v>
      </c>
      <c r="D61" s="48" t="s">
        <v>126</v>
      </c>
      <c r="E61" s="26">
        <v>164989.20000000001</v>
      </c>
      <c r="F61" s="26">
        <v>2200</v>
      </c>
      <c r="G61" s="26"/>
      <c r="H61" s="26">
        <f t="shared" si="3"/>
        <v>167189.20000000001</v>
      </c>
      <c r="I61" s="26">
        <v>186820.99</v>
      </c>
      <c r="J61" s="26">
        <v>2520</v>
      </c>
      <c r="K61" s="26"/>
      <c r="L61" s="26">
        <f t="shared" si="4"/>
        <v>189340.99</v>
      </c>
      <c r="M61" s="26">
        <v>187318.35</v>
      </c>
      <c r="N61" s="26">
        <v>2720</v>
      </c>
      <c r="O61" s="26"/>
      <c r="P61" s="26">
        <f t="shared" si="5"/>
        <v>190038.35</v>
      </c>
      <c r="Q61" s="26">
        <f t="shared" si="6"/>
        <v>539128.54</v>
      </c>
      <c r="R61" s="26">
        <f t="shared" si="6"/>
        <v>7440</v>
      </c>
      <c r="S61" s="26">
        <f t="shared" si="6"/>
        <v>0</v>
      </c>
      <c r="T61" s="26">
        <f t="shared" si="7"/>
        <v>546568.54</v>
      </c>
      <c r="U61" s="26">
        <v>174037.4</v>
      </c>
      <c r="V61" s="26">
        <v>2680</v>
      </c>
      <c r="W61" s="26"/>
      <c r="X61" s="26">
        <f t="shared" si="8"/>
        <v>176717.4</v>
      </c>
      <c r="Y61" s="26">
        <v>182704.4</v>
      </c>
      <c r="Z61" s="26">
        <v>2800</v>
      </c>
      <c r="AA61" s="26"/>
      <c r="AB61" s="26">
        <f t="shared" si="9"/>
        <v>185504.4</v>
      </c>
      <c r="AC61" s="78">
        <v>172904.47</v>
      </c>
      <c r="AD61" s="78">
        <v>2680</v>
      </c>
      <c r="AE61" s="79"/>
      <c r="AF61" s="26">
        <f t="shared" si="10"/>
        <v>175584.47</v>
      </c>
      <c r="AG61" s="26">
        <f t="shared" si="11"/>
        <v>529646.27</v>
      </c>
      <c r="AH61" s="26">
        <f t="shared" si="11"/>
        <v>8160</v>
      </c>
      <c r="AI61" s="26">
        <f t="shared" si="11"/>
        <v>0</v>
      </c>
      <c r="AJ61" s="26">
        <f t="shared" si="12"/>
        <v>537806.27</v>
      </c>
      <c r="AK61" s="26">
        <v>174790.88</v>
      </c>
      <c r="AL61" s="26">
        <v>2720</v>
      </c>
      <c r="AM61" s="26"/>
      <c r="AN61" s="26">
        <v>177510.88</v>
      </c>
      <c r="AO61" s="78">
        <v>172038.91</v>
      </c>
      <c r="AP61" s="78">
        <v>2680</v>
      </c>
      <c r="AQ61" s="78">
        <v>0</v>
      </c>
      <c r="AR61" s="26">
        <f t="shared" si="13"/>
        <v>174718.91</v>
      </c>
      <c r="AS61" s="78">
        <v>171753.28</v>
      </c>
      <c r="AT61" s="78">
        <v>2631.37</v>
      </c>
      <c r="AU61" s="78">
        <v>0</v>
      </c>
      <c r="AV61" s="78">
        <f t="shared" si="14"/>
        <v>174384.65</v>
      </c>
      <c r="AW61" s="78">
        <f t="shared" si="16"/>
        <v>518583.07000000007</v>
      </c>
      <c r="AX61" s="78">
        <f t="shared" si="16"/>
        <v>8031.37</v>
      </c>
      <c r="AY61" s="78">
        <f t="shared" si="16"/>
        <v>0</v>
      </c>
      <c r="AZ61" s="26">
        <f t="shared" si="15"/>
        <v>526614.44000000006</v>
      </c>
    </row>
    <row r="62" spans="1:52" ht="33">
      <c r="A62" s="24">
        <v>54</v>
      </c>
      <c r="B62" s="27" t="s">
        <v>127</v>
      </c>
      <c r="C62" s="47" t="s">
        <v>17</v>
      </c>
      <c r="D62" s="48" t="s">
        <v>128</v>
      </c>
      <c r="E62" s="26">
        <v>407655.31</v>
      </c>
      <c r="F62" s="26">
        <v>13210</v>
      </c>
      <c r="G62" s="26">
        <v>491617</v>
      </c>
      <c r="H62" s="26">
        <f t="shared" si="3"/>
        <v>912482.31</v>
      </c>
      <c r="I62" s="26">
        <v>458763.42</v>
      </c>
      <c r="J62" s="26">
        <v>13920</v>
      </c>
      <c r="K62" s="26">
        <v>465245</v>
      </c>
      <c r="L62" s="26">
        <f t="shared" si="4"/>
        <v>937928.41999999993</v>
      </c>
      <c r="M62" s="26">
        <v>490773.83</v>
      </c>
      <c r="N62" s="26">
        <v>18610</v>
      </c>
      <c r="O62" s="26">
        <v>604785</v>
      </c>
      <c r="P62" s="26">
        <f t="shared" si="5"/>
        <v>1114168.83</v>
      </c>
      <c r="Q62" s="26">
        <f t="shared" si="6"/>
        <v>1357192.56</v>
      </c>
      <c r="R62" s="26">
        <f t="shared" si="6"/>
        <v>45740</v>
      </c>
      <c r="S62" s="26">
        <f t="shared" si="6"/>
        <v>1561647</v>
      </c>
      <c r="T62" s="26">
        <f t="shared" si="7"/>
        <v>2964579.56</v>
      </c>
      <c r="U62" s="26">
        <v>426290.49</v>
      </c>
      <c r="V62" s="26">
        <v>9390</v>
      </c>
      <c r="W62" s="26">
        <v>436530</v>
      </c>
      <c r="X62" s="26">
        <f t="shared" si="8"/>
        <v>872210.49</v>
      </c>
      <c r="Y62" s="26">
        <v>489548.32</v>
      </c>
      <c r="Z62" s="26">
        <v>20140</v>
      </c>
      <c r="AA62" s="26">
        <v>578583</v>
      </c>
      <c r="AB62" s="26">
        <f t="shared" si="9"/>
        <v>1088271.32</v>
      </c>
      <c r="AC62" s="78">
        <v>476443.46</v>
      </c>
      <c r="AD62" s="78">
        <v>15430</v>
      </c>
      <c r="AE62" s="78">
        <v>588561</v>
      </c>
      <c r="AF62" s="26">
        <f t="shared" si="10"/>
        <v>1080434.46</v>
      </c>
      <c r="AG62" s="26">
        <f t="shared" si="11"/>
        <v>1392282.27</v>
      </c>
      <c r="AH62" s="26">
        <f t="shared" si="11"/>
        <v>44960</v>
      </c>
      <c r="AI62" s="26">
        <f t="shared" si="11"/>
        <v>1603674</v>
      </c>
      <c r="AJ62" s="26">
        <f t="shared" si="12"/>
        <v>3040916.27</v>
      </c>
      <c r="AK62" s="26">
        <v>474175.17</v>
      </c>
      <c r="AL62" s="26">
        <v>19300</v>
      </c>
      <c r="AM62" s="26">
        <v>571582</v>
      </c>
      <c r="AN62" s="26">
        <v>1065057.17</v>
      </c>
      <c r="AO62" s="78">
        <v>381528.96</v>
      </c>
      <c r="AP62" s="78">
        <v>5172.92</v>
      </c>
      <c r="AQ62" s="78">
        <v>274297.15000000002</v>
      </c>
      <c r="AR62" s="26">
        <f t="shared" si="13"/>
        <v>660999.03</v>
      </c>
      <c r="AS62" s="78">
        <v>380883.18</v>
      </c>
      <c r="AT62" s="78">
        <v>5231.0600000000004</v>
      </c>
      <c r="AU62" s="78">
        <v>277085.12</v>
      </c>
      <c r="AV62" s="78">
        <f t="shared" si="14"/>
        <v>663199.36</v>
      </c>
      <c r="AW62" s="78">
        <f t="shared" si="16"/>
        <v>1236587.31</v>
      </c>
      <c r="AX62" s="78">
        <f t="shared" si="16"/>
        <v>29703.98</v>
      </c>
      <c r="AY62" s="78">
        <f t="shared" si="16"/>
        <v>1122964.27</v>
      </c>
      <c r="AZ62" s="26">
        <f t="shared" si="15"/>
        <v>2389255.56</v>
      </c>
    </row>
    <row r="63" spans="1:52" ht="33">
      <c r="A63" s="24">
        <v>55</v>
      </c>
      <c r="B63" s="27" t="s">
        <v>129</v>
      </c>
      <c r="C63" s="47" t="s">
        <v>20</v>
      </c>
      <c r="D63" s="48" t="s">
        <v>130</v>
      </c>
      <c r="E63" s="26">
        <v>47302.97</v>
      </c>
      <c r="F63" s="26"/>
      <c r="G63" s="26"/>
      <c r="H63" s="26">
        <f t="shared" si="3"/>
        <v>47302.97</v>
      </c>
      <c r="I63" s="26">
        <v>57791.44</v>
      </c>
      <c r="J63" s="26"/>
      <c r="K63" s="26"/>
      <c r="L63" s="26">
        <f t="shared" si="4"/>
        <v>57791.44</v>
      </c>
      <c r="M63" s="26">
        <v>60801.71</v>
      </c>
      <c r="N63" s="26">
        <v>0</v>
      </c>
      <c r="O63" s="26">
        <v>0</v>
      </c>
      <c r="P63" s="26">
        <f t="shared" si="5"/>
        <v>60801.71</v>
      </c>
      <c r="Q63" s="26">
        <f t="shared" si="6"/>
        <v>165896.12</v>
      </c>
      <c r="R63" s="26">
        <f t="shared" si="6"/>
        <v>0</v>
      </c>
      <c r="S63" s="26">
        <f t="shared" si="6"/>
        <v>0</v>
      </c>
      <c r="T63" s="26">
        <f t="shared" si="7"/>
        <v>165896.12</v>
      </c>
      <c r="U63" s="26">
        <v>56886.11</v>
      </c>
      <c r="V63" s="26"/>
      <c r="W63" s="26"/>
      <c r="X63" s="26">
        <f t="shared" si="8"/>
        <v>56886.11</v>
      </c>
      <c r="Y63" s="26">
        <v>70185.64</v>
      </c>
      <c r="Z63" s="26"/>
      <c r="AA63" s="26"/>
      <c r="AB63" s="26">
        <f t="shared" si="9"/>
        <v>70185.64</v>
      </c>
      <c r="AC63" s="88">
        <v>69742.45</v>
      </c>
      <c r="AD63" s="78"/>
      <c r="AE63" s="83"/>
      <c r="AF63" s="26">
        <f t="shared" si="10"/>
        <v>69742.45</v>
      </c>
      <c r="AG63" s="26">
        <f t="shared" si="11"/>
        <v>196814.2</v>
      </c>
      <c r="AH63" s="26">
        <f t="shared" si="11"/>
        <v>0</v>
      </c>
      <c r="AI63" s="26">
        <f t="shared" si="11"/>
        <v>0</v>
      </c>
      <c r="AJ63" s="26">
        <f t="shared" si="12"/>
        <v>196814.2</v>
      </c>
      <c r="AK63" s="26">
        <v>69887.81</v>
      </c>
      <c r="AL63" s="26"/>
      <c r="AM63" s="26"/>
      <c r="AN63" s="26">
        <v>69887.81</v>
      </c>
      <c r="AO63" s="78">
        <v>69451.3</v>
      </c>
      <c r="AP63" s="78">
        <v>0</v>
      </c>
      <c r="AQ63" s="78">
        <v>0</v>
      </c>
      <c r="AR63" s="26">
        <f t="shared" si="13"/>
        <v>69451.3</v>
      </c>
      <c r="AS63" s="78">
        <v>69395.17</v>
      </c>
      <c r="AT63" s="78">
        <v>0</v>
      </c>
      <c r="AU63" s="78">
        <v>0</v>
      </c>
      <c r="AV63" s="78">
        <f t="shared" si="14"/>
        <v>69395.17</v>
      </c>
      <c r="AW63" s="78">
        <f t="shared" si="16"/>
        <v>208734.27999999997</v>
      </c>
      <c r="AX63" s="78">
        <f t="shared" si="16"/>
        <v>0</v>
      </c>
      <c r="AY63" s="78">
        <f t="shared" si="16"/>
        <v>0</v>
      </c>
      <c r="AZ63" s="26">
        <f t="shared" si="15"/>
        <v>208734.27999999997</v>
      </c>
    </row>
    <row r="64" spans="1:52" ht="33">
      <c r="A64" s="24">
        <v>56</v>
      </c>
      <c r="B64" s="27" t="s">
        <v>131</v>
      </c>
      <c r="C64" s="47" t="s">
        <v>35</v>
      </c>
      <c r="D64" s="48" t="s">
        <v>132</v>
      </c>
      <c r="E64" s="26"/>
      <c r="F64" s="26"/>
      <c r="G64" s="26">
        <v>14058.08</v>
      </c>
      <c r="H64" s="26">
        <f t="shared" si="3"/>
        <v>14058.08</v>
      </c>
      <c r="I64" s="26"/>
      <c r="J64" s="26"/>
      <c r="K64" s="26">
        <v>16782.7</v>
      </c>
      <c r="L64" s="26">
        <f t="shared" si="4"/>
        <v>16782.7</v>
      </c>
      <c r="M64" s="26"/>
      <c r="N64" s="26"/>
      <c r="O64" s="26">
        <v>25030.32</v>
      </c>
      <c r="P64" s="26">
        <f t="shared" si="5"/>
        <v>25030.32</v>
      </c>
      <c r="Q64" s="26">
        <f t="shared" si="6"/>
        <v>0</v>
      </c>
      <c r="R64" s="26">
        <f t="shared" si="6"/>
        <v>0</v>
      </c>
      <c r="S64" s="26">
        <f t="shared" si="6"/>
        <v>55871.1</v>
      </c>
      <c r="T64" s="26">
        <f t="shared" si="7"/>
        <v>55871.1</v>
      </c>
      <c r="U64" s="26"/>
      <c r="V64" s="26"/>
      <c r="W64" s="26">
        <v>13609.62</v>
      </c>
      <c r="X64" s="26">
        <f t="shared" si="8"/>
        <v>13609.62</v>
      </c>
      <c r="Y64" s="26"/>
      <c r="Z64" s="26"/>
      <c r="AA64" s="26">
        <v>18875.78</v>
      </c>
      <c r="AB64" s="26">
        <f t="shared" si="9"/>
        <v>18875.78</v>
      </c>
      <c r="AC64" s="79"/>
      <c r="AD64" s="79"/>
      <c r="AE64" s="85">
        <v>17299.7</v>
      </c>
      <c r="AF64" s="26">
        <f t="shared" si="10"/>
        <v>17299.7</v>
      </c>
      <c r="AG64" s="26">
        <f t="shared" si="11"/>
        <v>0</v>
      </c>
      <c r="AH64" s="26">
        <f t="shared" si="11"/>
        <v>0</v>
      </c>
      <c r="AI64" s="26">
        <f t="shared" si="11"/>
        <v>49785.100000000006</v>
      </c>
      <c r="AJ64" s="26">
        <f t="shared" si="12"/>
        <v>49785.100000000006</v>
      </c>
      <c r="AK64" s="26"/>
      <c r="AL64" s="26"/>
      <c r="AM64" s="26">
        <v>14649.78</v>
      </c>
      <c r="AN64" s="26">
        <v>14649.78</v>
      </c>
      <c r="AO64" s="78">
        <v>0</v>
      </c>
      <c r="AP64" s="78">
        <v>0</v>
      </c>
      <c r="AQ64" s="78">
        <v>16601.16</v>
      </c>
      <c r="AR64" s="26">
        <f t="shared" si="13"/>
        <v>16601.16</v>
      </c>
      <c r="AS64" s="78">
        <v>0</v>
      </c>
      <c r="AT64" s="78">
        <v>0</v>
      </c>
      <c r="AU64" s="78">
        <v>50893.62</v>
      </c>
      <c r="AV64" s="78">
        <f t="shared" si="14"/>
        <v>50893.62</v>
      </c>
      <c r="AW64" s="78">
        <f t="shared" si="16"/>
        <v>0</v>
      </c>
      <c r="AX64" s="78">
        <f t="shared" si="16"/>
        <v>0</v>
      </c>
      <c r="AY64" s="78">
        <f t="shared" si="16"/>
        <v>82144.56</v>
      </c>
      <c r="AZ64" s="26">
        <f t="shared" si="15"/>
        <v>82144.56</v>
      </c>
    </row>
    <row r="65" spans="1:52">
      <c r="A65" s="24">
        <v>57</v>
      </c>
      <c r="B65" s="25" t="s">
        <v>133</v>
      </c>
      <c r="C65" s="47" t="s">
        <v>20</v>
      </c>
      <c r="D65" s="48" t="s">
        <v>134</v>
      </c>
      <c r="E65" s="26">
        <v>39148.92</v>
      </c>
      <c r="F65" s="26"/>
      <c r="G65" s="26"/>
      <c r="H65" s="26">
        <f t="shared" si="3"/>
        <v>39148.92</v>
      </c>
      <c r="I65" s="26">
        <v>41702.31</v>
      </c>
      <c r="J65" s="26"/>
      <c r="K65" s="26"/>
      <c r="L65" s="26">
        <f t="shared" si="4"/>
        <v>41702.31</v>
      </c>
      <c r="M65" s="26">
        <v>41856.769999999997</v>
      </c>
      <c r="N65" s="26">
        <v>0</v>
      </c>
      <c r="O65" s="26">
        <v>0</v>
      </c>
      <c r="P65" s="26">
        <f t="shared" si="5"/>
        <v>41856.769999999997</v>
      </c>
      <c r="Q65" s="26">
        <f t="shared" si="6"/>
        <v>122708</v>
      </c>
      <c r="R65" s="26">
        <f t="shared" si="6"/>
        <v>0</v>
      </c>
      <c r="S65" s="26">
        <f t="shared" si="6"/>
        <v>0</v>
      </c>
      <c r="T65" s="26">
        <f t="shared" si="7"/>
        <v>122708</v>
      </c>
      <c r="U65" s="26">
        <v>40009.25</v>
      </c>
      <c r="V65" s="26"/>
      <c r="W65" s="26"/>
      <c r="X65" s="26">
        <f t="shared" si="8"/>
        <v>40009.25</v>
      </c>
      <c r="Y65" s="26">
        <v>45727.18</v>
      </c>
      <c r="Z65" s="26"/>
      <c r="AA65" s="26"/>
      <c r="AB65" s="26">
        <f t="shared" si="9"/>
        <v>45727.18</v>
      </c>
      <c r="AC65" s="81">
        <v>46267.39</v>
      </c>
      <c r="AD65" s="78"/>
      <c r="AE65" s="78"/>
      <c r="AF65" s="26">
        <f t="shared" si="10"/>
        <v>46267.39</v>
      </c>
      <c r="AG65" s="26">
        <f t="shared" si="11"/>
        <v>132003.82</v>
      </c>
      <c r="AH65" s="26">
        <f t="shared" si="11"/>
        <v>0</v>
      </c>
      <c r="AI65" s="26">
        <f t="shared" si="11"/>
        <v>0</v>
      </c>
      <c r="AJ65" s="26">
        <f t="shared" si="12"/>
        <v>132003.82</v>
      </c>
      <c r="AK65" s="26">
        <v>46533.03</v>
      </c>
      <c r="AL65" s="26"/>
      <c r="AM65" s="26"/>
      <c r="AN65" s="26">
        <v>46533.03</v>
      </c>
      <c r="AO65" s="78">
        <v>46099.71</v>
      </c>
      <c r="AP65" s="78">
        <v>0</v>
      </c>
      <c r="AQ65" s="78">
        <v>0</v>
      </c>
      <c r="AR65" s="26">
        <f t="shared" si="13"/>
        <v>46099.71</v>
      </c>
      <c r="AS65" s="78">
        <v>46049.35</v>
      </c>
      <c r="AT65" s="78">
        <v>0</v>
      </c>
      <c r="AU65" s="78">
        <v>0</v>
      </c>
      <c r="AV65" s="78">
        <f t="shared" si="14"/>
        <v>46049.35</v>
      </c>
      <c r="AW65" s="78">
        <f t="shared" si="16"/>
        <v>138682.09</v>
      </c>
      <c r="AX65" s="78">
        <f t="shared" si="16"/>
        <v>0</v>
      </c>
      <c r="AY65" s="78">
        <f t="shared" si="16"/>
        <v>0</v>
      </c>
      <c r="AZ65" s="26">
        <f t="shared" si="15"/>
        <v>138682.09</v>
      </c>
    </row>
    <row r="66" spans="1:52">
      <c r="A66" s="24">
        <v>58</v>
      </c>
      <c r="B66" s="27" t="s">
        <v>135</v>
      </c>
      <c r="C66" s="47" t="s">
        <v>20</v>
      </c>
      <c r="D66" s="48" t="s">
        <v>136</v>
      </c>
      <c r="E66" s="26">
        <v>49295.97</v>
      </c>
      <c r="F66" s="26"/>
      <c r="G66" s="26"/>
      <c r="H66" s="26">
        <f t="shared" si="3"/>
        <v>49295.97</v>
      </c>
      <c r="I66" s="26">
        <v>56965.23</v>
      </c>
      <c r="J66" s="26"/>
      <c r="K66" s="26"/>
      <c r="L66" s="26">
        <f t="shared" si="4"/>
        <v>56965.23</v>
      </c>
      <c r="M66" s="26">
        <v>70957.5</v>
      </c>
      <c r="N66" s="26">
        <v>0</v>
      </c>
      <c r="O66" s="26">
        <v>0</v>
      </c>
      <c r="P66" s="26">
        <f t="shared" si="5"/>
        <v>70957.5</v>
      </c>
      <c r="Q66" s="26">
        <f t="shared" si="6"/>
        <v>177218.7</v>
      </c>
      <c r="R66" s="26">
        <f t="shared" si="6"/>
        <v>0</v>
      </c>
      <c r="S66" s="26">
        <f t="shared" si="6"/>
        <v>0</v>
      </c>
      <c r="T66" s="26">
        <f t="shared" si="7"/>
        <v>177218.7</v>
      </c>
      <c r="U66" s="26">
        <v>47614.34</v>
      </c>
      <c r="V66" s="26"/>
      <c r="W66" s="26"/>
      <c r="X66" s="26">
        <f t="shared" si="8"/>
        <v>47614.34</v>
      </c>
      <c r="Y66" s="26">
        <v>63524.66</v>
      </c>
      <c r="Z66" s="26"/>
      <c r="AA66" s="26"/>
      <c r="AB66" s="26">
        <f t="shared" si="9"/>
        <v>63524.66</v>
      </c>
      <c r="AC66" s="78">
        <v>59721.23</v>
      </c>
      <c r="AD66" s="78"/>
      <c r="AE66" s="78"/>
      <c r="AF66" s="26">
        <f t="shared" si="10"/>
        <v>59721.23</v>
      </c>
      <c r="AG66" s="26">
        <f t="shared" si="11"/>
        <v>170860.23</v>
      </c>
      <c r="AH66" s="26">
        <f t="shared" si="11"/>
        <v>0</v>
      </c>
      <c r="AI66" s="26">
        <f t="shared" si="11"/>
        <v>0</v>
      </c>
      <c r="AJ66" s="26">
        <f t="shared" si="12"/>
        <v>170860.23</v>
      </c>
      <c r="AK66" s="26">
        <v>55899.81</v>
      </c>
      <c r="AL66" s="26"/>
      <c r="AM66" s="26"/>
      <c r="AN66" s="26">
        <v>55899.81</v>
      </c>
      <c r="AO66" s="78">
        <v>43337.75</v>
      </c>
      <c r="AP66" s="78">
        <v>0</v>
      </c>
      <c r="AQ66" s="78">
        <v>0</v>
      </c>
      <c r="AR66" s="26">
        <f t="shared" si="13"/>
        <v>43337.75</v>
      </c>
      <c r="AS66" s="78">
        <v>43241</v>
      </c>
      <c r="AT66" s="78">
        <v>0</v>
      </c>
      <c r="AU66" s="78">
        <v>0</v>
      </c>
      <c r="AV66" s="78">
        <f t="shared" si="14"/>
        <v>43241</v>
      </c>
      <c r="AW66" s="78">
        <f t="shared" si="16"/>
        <v>142478.56</v>
      </c>
      <c r="AX66" s="78">
        <f t="shared" si="16"/>
        <v>0</v>
      </c>
      <c r="AY66" s="78">
        <f t="shared" si="16"/>
        <v>0</v>
      </c>
      <c r="AZ66" s="26">
        <f t="shared" si="15"/>
        <v>142478.56</v>
      </c>
    </row>
    <row r="67" spans="1:52">
      <c r="A67" s="24">
        <v>59</v>
      </c>
      <c r="B67" s="27" t="s">
        <v>137</v>
      </c>
      <c r="C67" s="47" t="s">
        <v>20</v>
      </c>
      <c r="D67" s="48" t="s">
        <v>138</v>
      </c>
      <c r="E67" s="26">
        <v>63017.43</v>
      </c>
      <c r="F67" s="26"/>
      <c r="G67" s="26"/>
      <c r="H67" s="26">
        <f t="shared" si="3"/>
        <v>63017.43</v>
      </c>
      <c r="I67" s="26">
        <v>70736.45</v>
      </c>
      <c r="J67" s="26"/>
      <c r="K67" s="26"/>
      <c r="L67" s="26">
        <f t="shared" si="4"/>
        <v>70736.45</v>
      </c>
      <c r="M67" s="26">
        <v>70444.3</v>
      </c>
      <c r="N67" s="26">
        <v>0</v>
      </c>
      <c r="O67" s="26">
        <v>0</v>
      </c>
      <c r="P67" s="26">
        <f t="shared" si="5"/>
        <v>70444.3</v>
      </c>
      <c r="Q67" s="26">
        <f t="shared" si="6"/>
        <v>204198.18</v>
      </c>
      <c r="R67" s="26">
        <f t="shared" si="6"/>
        <v>0</v>
      </c>
      <c r="S67" s="26">
        <f t="shared" si="6"/>
        <v>0</v>
      </c>
      <c r="T67" s="26">
        <f t="shared" si="7"/>
        <v>204198.18</v>
      </c>
      <c r="U67" s="26">
        <v>70747.55</v>
      </c>
      <c r="V67" s="26"/>
      <c r="W67" s="26">
        <v>0</v>
      </c>
      <c r="X67" s="26">
        <f t="shared" si="8"/>
        <v>70747.55</v>
      </c>
      <c r="Y67" s="26">
        <v>91733.67</v>
      </c>
      <c r="Z67" s="26"/>
      <c r="AA67" s="26"/>
      <c r="AB67" s="26">
        <f t="shared" si="9"/>
        <v>91733.67</v>
      </c>
      <c r="AC67" s="78">
        <v>81559.839999999997</v>
      </c>
      <c r="AD67" s="78"/>
      <c r="AE67" s="78"/>
      <c r="AF67" s="26">
        <f t="shared" si="10"/>
        <v>81559.839999999997</v>
      </c>
      <c r="AG67" s="26">
        <f t="shared" si="11"/>
        <v>244041.06</v>
      </c>
      <c r="AH67" s="26">
        <f t="shared" si="11"/>
        <v>0</v>
      </c>
      <c r="AI67" s="26">
        <f t="shared" si="11"/>
        <v>0</v>
      </c>
      <c r="AJ67" s="26">
        <f t="shared" si="12"/>
        <v>244041.06</v>
      </c>
      <c r="AK67" s="26">
        <v>78785.39</v>
      </c>
      <c r="AL67" s="26"/>
      <c r="AM67" s="26"/>
      <c r="AN67" s="26">
        <v>78785.39</v>
      </c>
      <c r="AO67" s="78">
        <v>69494.73</v>
      </c>
      <c r="AP67" s="78">
        <v>0</v>
      </c>
      <c r="AQ67" s="78">
        <v>0</v>
      </c>
      <c r="AR67" s="26">
        <f t="shared" si="13"/>
        <v>69494.73</v>
      </c>
      <c r="AS67" s="78">
        <v>69394.84</v>
      </c>
      <c r="AT67" s="78">
        <v>0</v>
      </c>
      <c r="AU67" s="78">
        <v>0</v>
      </c>
      <c r="AV67" s="78">
        <f t="shared" si="14"/>
        <v>69394.84</v>
      </c>
      <c r="AW67" s="78">
        <f t="shared" si="16"/>
        <v>217674.96</v>
      </c>
      <c r="AX67" s="78">
        <f t="shared" si="16"/>
        <v>0</v>
      </c>
      <c r="AY67" s="78">
        <f t="shared" si="16"/>
        <v>0</v>
      </c>
      <c r="AZ67" s="26">
        <f t="shared" si="15"/>
        <v>217674.96</v>
      </c>
    </row>
    <row r="68" spans="1:52">
      <c r="A68" s="24">
        <v>60</v>
      </c>
      <c r="B68" s="27" t="s">
        <v>139</v>
      </c>
      <c r="C68" s="47" t="s">
        <v>64</v>
      </c>
      <c r="D68" s="48" t="s">
        <v>140</v>
      </c>
      <c r="E68" s="26">
        <v>176285.24</v>
      </c>
      <c r="F68" s="26">
        <v>1400</v>
      </c>
      <c r="G68" s="26"/>
      <c r="H68" s="26">
        <f t="shared" si="3"/>
        <v>177685.24</v>
      </c>
      <c r="I68" s="26">
        <v>225452.92</v>
      </c>
      <c r="J68" s="26">
        <v>2880</v>
      </c>
      <c r="K68" s="26"/>
      <c r="L68" s="26">
        <f t="shared" si="4"/>
        <v>228332.92</v>
      </c>
      <c r="M68" s="26">
        <v>232027.18</v>
      </c>
      <c r="N68" s="26">
        <v>4280</v>
      </c>
      <c r="O68" s="26"/>
      <c r="P68" s="26">
        <f t="shared" si="5"/>
        <v>236307.18</v>
      </c>
      <c r="Q68" s="26">
        <f t="shared" si="6"/>
        <v>633765.34000000008</v>
      </c>
      <c r="R68" s="26">
        <f t="shared" si="6"/>
        <v>8560</v>
      </c>
      <c r="S68" s="26">
        <f t="shared" si="6"/>
        <v>0</v>
      </c>
      <c r="T68" s="26">
        <f t="shared" si="7"/>
        <v>642325.34000000008</v>
      </c>
      <c r="U68" s="26">
        <v>207525.92</v>
      </c>
      <c r="V68" s="26">
        <v>4000</v>
      </c>
      <c r="W68" s="26"/>
      <c r="X68" s="26">
        <f t="shared" si="8"/>
        <v>211525.92</v>
      </c>
      <c r="Y68" s="26">
        <v>217448.43</v>
      </c>
      <c r="Z68" s="26">
        <v>4600</v>
      </c>
      <c r="AA68" s="26"/>
      <c r="AB68" s="26">
        <f t="shared" si="9"/>
        <v>222048.43</v>
      </c>
      <c r="AC68" s="78">
        <v>217781.07</v>
      </c>
      <c r="AD68" s="78">
        <v>3760</v>
      </c>
      <c r="AE68" s="79"/>
      <c r="AF68" s="26">
        <f t="shared" si="10"/>
        <v>221541.07</v>
      </c>
      <c r="AG68" s="26">
        <f t="shared" si="11"/>
        <v>642755.41999999993</v>
      </c>
      <c r="AH68" s="26">
        <f t="shared" si="11"/>
        <v>12360</v>
      </c>
      <c r="AI68" s="26">
        <f t="shared" si="11"/>
        <v>0</v>
      </c>
      <c r="AJ68" s="26">
        <f t="shared" si="12"/>
        <v>655115.41999999993</v>
      </c>
      <c r="AK68" s="26">
        <v>214198.64</v>
      </c>
      <c r="AL68" s="26">
        <v>4000</v>
      </c>
      <c r="AM68" s="26">
        <v>0</v>
      </c>
      <c r="AN68" s="26">
        <v>218198.64</v>
      </c>
      <c r="AO68" s="78">
        <v>173271.55</v>
      </c>
      <c r="AP68" s="78">
        <v>3499.36</v>
      </c>
      <c r="AQ68" s="78">
        <v>0</v>
      </c>
      <c r="AR68" s="26">
        <f t="shared" si="13"/>
        <v>176770.90999999997</v>
      </c>
      <c r="AS68" s="78">
        <v>172950.13</v>
      </c>
      <c r="AT68" s="78">
        <v>3510.05</v>
      </c>
      <c r="AU68" s="78">
        <v>0</v>
      </c>
      <c r="AV68" s="78">
        <f t="shared" si="14"/>
        <v>176460.18</v>
      </c>
      <c r="AW68" s="78">
        <f t="shared" si="16"/>
        <v>560420.32000000007</v>
      </c>
      <c r="AX68" s="78">
        <f t="shared" si="16"/>
        <v>11009.41</v>
      </c>
      <c r="AY68" s="78">
        <f t="shared" si="16"/>
        <v>0</v>
      </c>
      <c r="AZ68" s="26">
        <f t="shared" si="15"/>
        <v>571429.7300000001</v>
      </c>
    </row>
    <row r="69" spans="1:52">
      <c r="A69" s="24">
        <v>61</v>
      </c>
      <c r="B69" s="25" t="s">
        <v>141</v>
      </c>
      <c r="C69" s="47" t="s">
        <v>20</v>
      </c>
      <c r="D69" s="48" t="s">
        <v>142</v>
      </c>
      <c r="E69" s="26">
        <v>50435.16</v>
      </c>
      <c r="F69" s="26"/>
      <c r="G69" s="26"/>
      <c r="H69" s="26">
        <f t="shared" si="3"/>
        <v>50435.16</v>
      </c>
      <c r="I69" s="26">
        <v>56013.59</v>
      </c>
      <c r="J69" s="26"/>
      <c r="K69" s="26"/>
      <c r="L69" s="26">
        <f t="shared" si="4"/>
        <v>56013.59</v>
      </c>
      <c r="M69" s="26">
        <v>55574.23</v>
      </c>
      <c r="N69" s="26"/>
      <c r="O69" s="26"/>
      <c r="P69" s="26">
        <f t="shared" si="5"/>
        <v>55574.23</v>
      </c>
      <c r="Q69" s="26">
        <f t="shared" si="6"/>
        <v>162022.98000000001</v>
      </c>
      <c r="R69" s="26">
        <f t="shared" si="6"/>
        <v>0</v>
      </c>
      <c r="S69" s="26">
        <f t="shared" si="6"/>
        <v>0</v>
      </c>
      <c r="T69" s="26">
        <f t="shared" si="7"/>
        <v>162022.98000000001</v>
      </c>
      <c r="U69" s="26">
        <v>58749.66</v>
      </c>
      <c r="V69" s="26"/>
      <c r="W69" s="26"/>
      <c r="X69" s="26">
        <f t="shared" si="8"/>
        <v>58749.66</v>
      </c>
      <c r="Y69" s="26">
        <v>61828.72</v>
      </c>
      <c r="Z69" s="26"/>
      <c r="AA69" s="26"/>
      <c r="AB69" s="26">
        <f t="shared" si="9"/>
        <v>61828.72</v>
      </c>
      <c r="AC69" s="78">
        <v>61471.93</v>
      </c>
      <c r="AD69" s="78"/>
      <c r="AE69" s="78"/>
      <c r="AF69" s="26">
        <f t="shared" si="10"/>
        <v>61471.93</v>
      </c>
      <c r="AG69" s="26">
        <f t="shared" si="11"/>
        <v>182050.31</v>
      </c>
      <c r="AH69" s="26">
        <f t="shared" si="11"/>
        <v>0</v>
      </c>
      <c r="AI69" s="26">
        <f t="shared" si="11"/>
        <v>0</v>
      </c>
      <c r="AJ69" s="26">
        <f t="shared" si="12"/>
        <v>182050.31</v>
      </c>
      <c r="AK69" s="26">
        <v>58959.58</v>
      </c>
      <c r="AL69" s="26"/>
      <c r="AM69" s="26"/>
      <c r="AN69" s="26">
        <v>58959.58</v>
      </c>
      <c r="AO69" s="78">
        <v>58216.77</v>
      </c>
      <c r="AP69" s="78">
        <v>0</v>
      </c>
      <c r="AQ69" s="78">
        <v>0</v>
      </c>
      <c r="AR69" s="26">
        <f t="shared" si="13"/>
        <v>58216.77</v>
      </c>
      <c r="AS69" s="78">
        <v>59680.15</v>
      </c>
      <c r="AT69" s="78">
        <v>0</v>
      </c>
      <c r="AU69" s="78">
        <v>0</v>
      </c>
      <c r="AV69" s="78">
        <f t="shared" si="14"/>
        <v>59680.15</v>
      </c>
      <c r="AW69" s="78">
        <f t="shared" si="16"/>
        <v>176856.5</v>
      </c>
      <c r="AX69" s="78">
        <f t="shared" si="16"/>
        <v>0</v>
      </c>
      <c r="AY69" s="78">
        <f t="shared" si="16"/>
        <v>0</v>
      </c>
      <c r="AZ69" s="26">
        <f t="shared" si="15"/>
        <v>176856.5</v>
      </c>
    </row>
    <row r="70" spans="1:52">
      <c r="A70" s="24">
        <v>62</v>
      </c>
      <c r="B70" s="27" t="s">
        <v>143</v>
      </c>
      <c r="C70" s="50" t="s">
        <v>35</v>
      </c>
      <c r="D70" s="48" t="s">
        <v>144</v>
      </c>
      <c r="E70" s="26"/>
      <c r="F70" s="26"/>
      <c r="G70" s="26">
        <v>501540</v>
      </c>
      <c r="H70" s="26">
        <f t="shared" si="3"/>
        <v>501540</v>
      </c>
      <c r="I70" s="26"/>
      <c r="J70" s="26"/>
      <c r="K70" s="26">
        <v>498840</v>
      </c>
      <c r="L70" s="26">
        <f t="shared" si="4"/>
        <v>498840</v>
      </c>
      <c r="M70" s="26"/>
      <c r="N70" s="26"/>
      <c r="O70" s="26">
        <v>506520</v>
      </c>
      <c r="P70" s="26">
        <f t="shared" si="5"/>
        <v>506520</v>
      </c>
      <c r="Q70" s="26">
        <f t="shared" si="6"/>
        <v>0</v>
      </c>
      <c r="R70" s="26">
        <f t="shared" si="6"/>
        <v>0</v>
      </c>
      <c r="S70" s="26">
        <f t="shared" si="6"/>
        <v>1506900</v>
      </c>
      <c r="T70" s="26">
        <f t="shared" si="7"/>
        <v>1506900</v>
      </c>
      <c r="U70" s="26"/>
      <c r="V70" s="26"/>
      <c r="W70" s="26">
        <v>279125</v>
      </c>
      <c r="X70" s="26">
        <f t="shared" si="8"/>
        <v>279125</v>
      </c>
      <c r="Y70" s="26"/>
      <c r="Z70" s="26"/>
      <c r="AA70" s="26">
        <v>547635</v>
      </c>
      <c r="AB70" s="26">
        <f t="shared" si="9"/>
        <v>547635</v>
      </c>
      <c r="AC70" s="78"/>
      <c r="AD70" s="78"/>
      <c r="AE70" s="89">
        <v>110</v>
      </c>
      <c r="AF70" s="26">
        <f t="shared" si="10"/>
        <v>110</v>
      </c>
      <c r="AG70" s="26">
        <f t="shared" si="11"/>
        <v>0</v>
      </c>
      <c r="AH70" s="26">
        <f t="shared" si="11"/>
        <v>0</v>
      </c>
      <c r="AI70" s="26">
        <f t="shared" si="11"/>
        <v>826870</v>
      </c>
      <c r="AJ70" s="26">
        <f t="shared" si="12"/>
        <v>826870</v>
      </c>
      <c r="AK70" s="26">
        <v>0</v>
      </c>
      <c r="AL70" s="26">
        <v>0</v>
      </c>
      <c r="AM70" s="26">
        <v>432225</v>
      </c>
      <c r="AN70" s="26">
        <v>432225</v>
      </c>
      <c r="AO70" s="78">
        <v>0</v>
      </c>
      <c r="AP70" s="78">
        <v>0</v>
      </c>
      <c r="AQ70" s="78">
        <v>71789.19</v>
      </c>
      <c r="AR70" s="26">
        <f t="shared" si="13"/>
        <v>71789.19</v>
      </c>
      <c r="AS70" s="78">
        <v>0</v>
      </c>
      <c r="AT70" s="78">
        <v>0</v>
      </c>
      <c r="AU70" s="78">
        <v>73948.97</v>
      </c>
      <c r="AV70" s="78">
        <f t="shared" si="14"/>
        <v>73948.97</v>
      </c>
      <c r="AW70" s="78">
        <f t="shared" si="16"/>
        <v>0</v>
      </c>
      <c r="AX70" s="78">
        <f t="shared" si="16"/>
        <v>0</v>
      </c>
      <c r="AY70" s="78">
        <f t="shared" si="16"/>
        <v>577963.16</v>
      </c>
      <c r="AZ70" s="26">
        <f t="shared" si="15"/>
        <v>577963.16</v>
      </c>
    </row>
    <row r="71" spans="1:52" s="31" customFormat="1">
      <c r="A71" s="28">
        <v>63</v>
      </c>
      <c r="B71" s="29" t="s">
        <v>145</v>
      </c>
      <c r="C71" s="51" t="s">
        <v>20</v>
      </c>
      <c r="D71" s="51" t="s">
        <v>146</v>
      </c>
      <c r="E71" s="30">
        <v>148460.34</v>
      </c>
      <c r="F71" s="30"/>
      <c r="G71" s="30"/>
      <c r="H71" s="30">
        <f t="shared" si="3"/>
        <v>148460.34</v>
      </c>
      <c r="I71" s="30">
        <v>134272.59</v>
      </c>
      <c r="J71" s="30"/>
      <c r="K71" s="30"/>
      <c r="L71" s="30">
        <f t="shared" si="4"/>
        <v>134272.59</v>
      </c>
      <c r="M71" s="30">
        <v>148177.18</v>
      </c>
      <c r="N71" s="30"/>
      <c r="O71" s="30"/>
      <c r="P71" s="30">
        <f t="shared" si="5"/>
        <v>148177.18</v>
      </c>
      <c r="Q71" s="30">
        <f t="shared" si="6"/>
        <v>430910.11</v>
      </c>
      <c r="R71" s="30">
        <f t="shared" si="6"/>
        <v>0</v>
      </c>
      <c r="S71" s="30">
        <f t="shared" si="6"/>
        <v>0</v>
      </c>
      <c r="T71" s="30">
        <f t="shared" si="7"/>
        <v>430910.11</v>
      </c>
      <c r="U71" s="30">
        <v>144768.06</v>
      </c>
      <c r="V71" s="30"/>
      <c r="W71" s="30"/>
      <c r="X71" s="30">
        <f t="shared" si="8"/>
        <v>144768.06</v>
      </c>
      <c r="Y71" s="30"/>
      <c r="Z71" s="30"/>
      <c r="AA71" s="30"/>
      <c r="AB71" s="30">
        <f t="shared" si="9"/>
        <v>0</v>
      </c>
      <c r="AC71" s="90"/>
      <c r="AD71" s="90"/>
      <c r="AE71" s="91"/>
      <c r="AF71" s="30">
        <f t="shared" si="10"/>
        <v>0</v>
      </c>
      <c r="AG71" s="30">
        <f t="shared" si="11"/>
        <v>144768.06</v>
      </c>
      <c r="AH71" s="30">
        <f t="shared" si="11"/>
        <v>0</v>
      </c>
      <c r="AI71" s="30">
        <f t="shared" si="11"/>
        <v>0</v>
      </c>
      <c r="AJ71" s="30">
        <f t="shared" si="12"/>
        <v>144768.06</v>
      </c>
      <c r="AK71" s="30">
        <v>0</v>
      </c>
      <c r="AL71" s="30">
        <v>0</v>
      </c>
      <c r="AM71" s="30">
        <v>0</v>
      </c>
      <c r="AN71" s="30">
        <v>0</v>
      </c>
      <c r="AO71" s="90">
        <v>0</v>
      </c>
      <c r="AP71" s="90">
        <v>0</v>
      </c>
      <c r="AQ71" s="90">
        <v>0</v>
      </c>
      <c r="AR71" s="30">
        <f t="shared" si="13"/>
        <v>0</v>
      </c>
      <c r="AS71" s="90">
        <v>0</v>
      </c>
      <c r="AT71" s="90">
        <v>0</v>
      </c>
      <c r="AU71" s="90">
        <v>0</v>
      </c>
      <c r="AV71" s="90">
        <f t="shared" si="14"/>
        <v>0</v>
      </c>
      <c r="AW71" s="90">
        <f t="shared" si="16"/>
        <v>0</v>
      </c>
      <c r="AX71" s="90">
        <f t="shared" si="16"/>
        <v>0</v>
      </c>
      <c r="AY71" s="90">
        <f t="shared" si="16"/>
        <v>0</v>
      </c>
      <c r="AZ71" s="30">
        <f t="shared" si="15"/>
        <v>0</v>
      </c>
    </row>
    <row r="72" spans="1:52">
      <c r="A72" s="24">
        <v>64</v>
      </c>
      <c r="B72" s="27" t="s">
        <v>147</v>
      </c>
      <c r="C72" s="47" t="s">
        <v>14</v>
      </c>
      <c r="D72" s="48" t="s">
        <v>148</v>
      </c>
      <c r="E72" s="26">
        <v>111974.42</v>
      </c>
      <c r="F72" s="26"/>
      <c r="G72" s="26">
        <v>31535</v>
      </c>
      <c r="H72" s="26">
        <f t="shared" si="3"/>
        <v>143509.41999999998</v>
      </c>
      <c r="I72" s="26">
        <v>126814.85</v>
      </c>
      <c r="J72" s="26"/>
      <c r="K72" s="26">
        <v>31748</v>
      </c>
      <c r="L72" s="26">
        <f t="shared" si="4"/>
        <v>158562.85</v>
      </c>
      <c r="M72" s="26">
        <v>145364.73000000001</v>
      </c>
      <c r="N72" s="26"/>
      <c r="O72" s="26">
        <v>39056</v>
      </c>
      <c r="P72" s="26">
        <f t="shared" si="5"/>
        <v>184420.73</v>
      </c>
      <c r="Q72" s="26">
        <f t="shared" si="6"/>
        <v>384154</v>
      </c>
      <c r="R72" s="26">
        <f t="shared" si="6"/>
        <v>0</v>
      </c>
      <c r="S72" s="26">
        <f t="shared" si="6"/>
        <v>102339</v>
      </c>
      <c r="T72" s="26">
        <f t="shared" si="7"/>
        <v>486493</v>
      </c>
      <c r="U72" s="26">
        <v>116738.77</v>
      </c>
      <c r="V72" s="26"/>
      <c r="W72" s="26">
        <v>39264</v>
      </c>
      <c r="X72" s="26">
        <f t="shared" si="8"/>
        <v>156002.77000000002</v>
      </c>
      <c r="Y72" s="26">
        <v>135964.25</v>
      </c>
      <c r="Z72" s="26"/>
      <c r="AA72" s="26">
        <v>40235</v>
      </c>
      <c r="AB72" s="26">
        <f t="shared" si="9"/>
        <v>176199.25</v>
      </c>
      <c r="AC72" s="78">
        <v>115557.38</v>
      </c>
      <c r="AD72" s="78"/>
      <c r="AE72" s="78">
        <v>40272</v>
      </c>
      <c r="AF72" s="26">
        <f t="shared" si="10"/>
        <v>155829.38</v>
      </c>
      <c r="AG72" s="26">
        <f t="shared" si="11"/>
        <v>368260.4</v>
      </c>
      <c r="AH72" s="26">
        <f t="shared" si="11"/>
        <v>0</v>
      </c>
      <c r="AI72" s="26">
        <f t="shared" si="11"/>
        <v>119771</v>
      </c>
      <c r="AJ72" s="26">
        <f t="shared" si="12"/>
        <v>488031.4</v>
      </c>
      <c r="AK72" s="26">
        <v>119139.38</v>
      </c>
      <c r="AL72" s="26"/>
      <c r="AM72" s="26">
        <v>37429</v>
      </c>
      <c r="AN72" s="26">
        <v>156568.38</v>
      </c>
      <c r="AO72" s="78">
        <v>79649.990000000005</v>
      </c>
      <c r="AP72" s="78">
        <v>0</v>
      </c>
      <c r="AQ72" s="78">
        <v>39593</v>
      </c>
      <c r="AR72" s="26">
        <f t="shared" si="13"/>
        <v>119242.99</v>
      </c>
      <c r="AS72" s="78">
        <v>79434.7</v>
      </c>
      <c r="AT72" s="78">
        <v>0</v>
      </c>
      <c r="AU72" s="78">
        <v>42103.25</v>
      </c>
      <c r="AV72" s="78">
        <f t="shared" si="14"/>
        <v>121537.95</v>
      </c>
      <c r="AW72" s="78">
        <f t="shared" si="16"/>
        <v>278224.07</v>
      </c>
      <c r="AX72" s="78">
        <f t="shared" si="16"/>
        <v>0</v>
      </c>
      <c r="AY72" s="78">
        <f t="shared" si="16"/>
        <v>119125.25</v>
      </c>
      <c r="AZ72" s="26">
        <f t="shared" si="15"/>
        <v>397349.32</v>
      </c>
    </row>
    <row r="73" spans="1:52">
      <c r="A73" s="24">
        <v>65</v>
      </c>
      <c r="B73" s="25" t="s">
        <v>149</v>
      </c>
      <c r="C73" s="47" t="s">
        <v>64</v>
      </c>
      <c r="D73" s="48" t="s">
        <v>150</v>
      </c>
      <c r="E73" s="26">
        <v>66435.03</v>
      </c>
      <c r="F73" s="26">
        <v>2280</v>
      </c>
      <c r="G73" s="26"/>
      <c r="H73" s="26">
        <f t="shared" si="3"/>
        <v>68715.03</v>
      </c>
      <c r="I73" s="26">
        <v>76470.83</v>
      </c>
      <c r="J73" s="26">
        <v>2520</v>
      </c>
      <c r="K73" s="26"/>
      <c r="L73" s="26">
        <f t="shared" si="4"/>
        <v>78990.83</v>
      </c>
      <c r="M73" s="26">
        <v>81521.36</v>
      </c>
      <c r="N73" s="26">
        <v>2720</v>
      </c>
      <c r="O73" s="26"/>
      <c r="P73" s="26">
        <f t="shared" si="5"/>
        <v>84241.36</v>
      </c>
      <c r="Q73" s="26">
        <f t="shared" si="6"/>
        <v>224427.21999999997</v>
      </c>
      <c r="R73" s="26">
        <f t="shared" si="6"/>
        <v>7520</v>
      </c>
      <c r="S73" s="26">
        <f t="shared" si="6"/>
        <v>0</v>
      </c>
      <c r="T73" s="26">
        <f t="shared" si="7"/>
        <v>231947.21999999997</v>
      </c>
      <c r="U73" s="26">
        <v>78564.960000000006</v>
      </c>
      <c r="V73" s="26">
        <v>2400</v>
      </c>
      <c r="W73" s="26"/>
      <c r="X73" s="26">
        <f t="shared" si="8"/>
        <v>80964.960000000006</v>
      </c>
      <c r="Y73" s="26">
        <v>81876.149999999994</v>
      </c>
      <c r="Z73" s="26">
        <v>2640</v>
      </c>
      <c r="AA73" s="26"/>
      <c r="AB73" s="26">
        <f t="shared" si="9"/>
        <v>84516.15</v>
      </c>
      <c r="AC73" s="78">
        <v>78083.88</v>
      </c>
      <c r="AD73" s="78">
        <v>2640</v>
      </c>
      <c r="AE73" s="78"/>
      <c r="AF73" s="26">
        <f t="shared" si="10"/>
        <v>80723.88</v>
      </c>
      <c r="AG73" s="26">
        <f t="shared" si="11"/>
        <v>238524.99</v>
      </c>
      <c r="AH73" s="26">
        <f t="shared" si="11"/>
        <v>7680</v>
      </c>
      <c r="AI73" s="26">
        <f t="shared" si="11"/>
        <v>0</v>
      </c>
      <c r="AJ73" s="26">
        <f t="shared" si="12"/>
        <v>246204.99</v>
      </c>
      <c r="AK73" s="26">
        <v>75759.240000000005</v>
      </c>
      <c r="AL73" s="26">
        <v>2400</v>
      </c>
      <c r="AM73" s="26"/>
      <c r="AN73" s="26">
        <v>78159.240000000005</v>
      </c>
      <c r="AO73" s="78">
        <v>71563.22</v>
      </c>
      <c r="AP73" s="78">
        <v>2120</v>
      </c>
      <c r="AQ73" s="78">
        <v>0</v>
      </c>
      <c r="AR73" s="26">
        <f t="shared" si="13"/>
        <v>73683.22</v>
      </c>
      <c r="AS73" s="78">
        <v>71439.67</v>
      </c>
      <c r="AT73" s="78">
        <v>2636.86</v>
      </c>
      <c r="AU73" s="78">
        <v>0</v>
      </c>
      <c r="AV73" s="78">
        <f t="shared" si="14"/>
        <v>74076.53</v>
      </c>
      <c r="AW73" s="78">
        <f t="shared" ref="AW73:AY104" si="17">AK73+AO73+AS73</f>
        <v>218762.13</v>
      </c>
      <c r="AX73" s="78">
        <f t="shared" si="17"/>
        <v>7156.8600000000006</v>
      </c>
      <c r="AY73" s="78">
        <f t="shared" si="17"/>
        <v>0</v>
      </c>
      <c r="AZ73" s="26">
        <f t="shared" si="15"/>
        <v>225918.99</v>
      </c>
    </row>
    <row r="74" spans="1:52">
      <c r="A74" s="24">
        <v>66</v>
      </c>
      <c r="B74" s="27" t="s">
        <v>151</v>
      </c>
      <c r="C74" s="47" t="s">
        <v>20</v>
      </c>
      <c r="D74" s="48" t="s">
        <v>152</v>
      </c>
      <c r="E74" s="26">
        <v>149661.01999999999</v>
      </c>
      <c r="F74" s="26"/>
      <c r="G74" s="26"/>
      <c r="H74" s="26">
        <f t="shared" ref="H74:H137" si="18">E74+F74+G74</f>
        <v>149661.01999999999</v>
      </c>
      <c r="I74" s="26">
        <v>203864</v>
      </c>
      <c r="J74" s="26"/>
      <c r="K74" s="26"/>
      <c r="L74" s="26">
        <f t="shared" ref="L74:L137" si="19">I74+J74+K74</f>
        <v>203864</v>
      </c>
      <c r="M74" s="26">
        <v>255665.82</v>
      </c>
      <c r="N74" s="26">
        <v>0</v>
      </c>
      <c r="O74" s="26">
        <v>0</v>
      </c>
      <c r="P74" s="26">
        <f t="shared" ref="P74:P137" si="20">M74+N74+O74</f>
        <v>255665.82</v>
      </c>
      <c r="Q74" s="26">
        <f t="shared" ref="Q74:S137" si="21">E74+I74+M74</f>
        <v>609190.84000000008</v>
      </c>
      <c r="R74" s="26">
        <f t="shared" si="21"/>
        <v>0</v>
      </c>
      <c r="S74" s="26">
        <f t="shared" si="21"/>
        <v>0</v>
      </c>
      <c r="T74" s="26">
        <f t="shared" ref="T74:T137" si="22">Q74+R74+S74</f>
        <v>609190.84000000008</v>
      </c>
      <c r="U74" s="26">
        <v>119469.11</v>
      </c>
      <c r="V74" s="26"/>
      <c r="W74" s="26">
        <v>0</v>
      </c>
      <c r="X74" s="26">
        <f t="shared" ref="X74:X137" si="23">U74+V74+W74</f>
        <v>119469.11</v>
      </c>
      <c r="Y74" s="26">
        <v>211923.41</v>
      </c>
      <c r="Z74" s="26"/>
      <c r="AA74" s="26"/>
      <c r="AB74" s="26">
        <f t="shared" ref="AB74:AB137" si="24">Y74+Z74+AA74</f>
        <v>211923.41</v>
      </c>
      <c r="AC74" s="78">
        <v>184364.43</v>
      </c>
      <c r="AD74" s="78"/>
      <c r="AE74" s="78"/>
      <c r="AF74" s="26">
        <f t="shared" ref="AF74:AF137" si="25">AC74+AD74+AE74</f>
        <v>184364.43</v>
      </c>
      <c r="AG74" s="26">
        <f t="shared" ref="AG74:AI137" si="26">U74+Y74+AC74</f>
        <v>515756.95</v>
      </c>
      <c r="AH74" s="26">
        <f t="shared" si="26"/>
        <v>0</v>
      </c>
      <c r="AI74" s="26">
        <f t="shared" si="26"/>
        <v>0</v>
      </c>
      <c r="AJ74" s="26">
        <f t="shared" ref="AJ74:AJ137" si="27">AG74+AH74+AI74</f>
        <v>515756.95</v>
      </c>
      <c r="AK74" s="26">
        <v>174454.89</v>
      </c>
      <c r="AL74" s="26"/>
      <c r="AM74" s="26"/>
      <c r="AN74" s="26">
        <v>174454.89</v>
      </c>
      <c r="AO74" s="78">
        <v>82455.11</v>
      </c>
      <c r="AP74" s="78">
        <v>0</v>
      </c>
      <c r="AQ74" s="78">
        <v>0</v>
      </c>
      <c r="AR74" s="26">
        <f t="shared" ref="AR74:AR137" si="28">AO74+AP74+AQ74</f>
        <v>82455.11</v>
      </c>
      <c r="AS74" s="78">
        <v>82119.89</v>
      </c>
      <c r="AT74" s="78">
        <v>0</v>
      </c>
      <c r="AU74" s="78">
        <v>0</v>
      </c>
      <c r="AV74" s="78">
        <f t="shared" ref="AV74:AV137" si="29">AS74+AT74+AU74</f>
        <v>82119.89</v>
      </c>
      <c r="AW74" s="78">
        <f t="shared" si="17"/>
        <v>339029.89</v>
      </c>
      <c r="AX74" s="78">
        <f t="shared" si="17"/>
        <v>0</v>
      </c>
      <c r="AY74" s="78">
        <f t="shared" si="17"/>
        <v>0</v>
      </c>
      <c r="AZ74" s="26">
        <f t="shared" ref="AZ74:AZ137" si="30">AW74+AX74+AY74</f>
        <v>339029.89</v>
      </c>
    </row>
    <row r="75" spans="1:52">
      <c r="A75" s="24">
        <v>67</v>
      </c>
      <c r="B75" s="27" t="s">
        <v>153</v>
      </c>
      <c r="C75" s="47" t="s">
        <v>51</v>
      </c>
      <c r="D75" s="48" t="s">
        <v>154</v>
      </c>
      <c r="E75" s="26">
        <v>61299.75</v>
      </c>
      <c r="F75" s="26"/>
      <c r="G75" s="26"/>
      <c r="H75" s="26">
        <f t="shared" si="18"/>
        <v>61299.75</v>
      </c>
      <c r="I75" s="26">
        <v>66138.48</v>
      </c>
      <c r="J75" s="26"/>
      <c r="K75" s="26"/>
      <c r="L75" s="26">
        <f t="shared" si="19"/>
        <v>66138.48</v>
      </c>
      <c r="M75" s="26">
        <v>67194.09</v>
      </c>
      <c r="N75" s="26">
        <v>0</v>
      </c>
      <c r="O75" s="26">
        <v>0</v>
      </c>
      <c r="P75" s="26">
        <f t="shared" si="20"/>
        <v>67194.09</v>
      </c>
      <c r="Q75" s="26">
        <f t="shared" si="21"/>
        <v>194632.32000000001</v>
      </c>
      <c r="R75" s="26">
        <f t="shared" si="21"/>
        <v>0</v>
      </c>
      <c r="S75" s="26">
        <f t="shared" si="21"/>
        <v>0</v>
      </c>
      <c r="T75" s="26">
        <f t="shared" si="22"/>
        <v>194632.32000000001</v>
      </c>
      <c r="U75" s="26">
        <v>65390</v>
      </c>
      <c r="V75" s="26"/>
      <c r="W75" s="26"/>
      <c r="X75" s="26">
        <f t="shared" si="23"/>
        <v>65390</v>
      </c>
      <c r="Y75" s="26">
        <v>66797.86</v>
      </c>
      <c r="Z75" s="26"/>
      <c r="AA75" s="26"/>
      <c r="AB75" s="26">
        <f t="shared" si="24"/>
        <v>66797.86</v>
      </c>
      <c r="AC75" s="78">
        <v>68339.759999999995</v>
      </c>
      <c r="AD75" s="78"/>
      <c r="AE75" s="78"/>
      <c r="AF75" s="26">
        <f t="shared" si="25"/>
        <v>68339.759999999995</v>
      </c>
      <c r="AG75" s="26">
        <f t="shared" si="26"/>
        <v>200527.62</v>
      </c>
      <c r="AH75" s="26">
        <f t="shared" si="26"/>
        <v>0</v>
      </c>
      <c r="AI75" s="26">
        <f t="shared" si="26"/>
        <v>0</v>
      </c>
      <c r="AJ75" s="26">
        <f t="shared" si="27"/>
        <v>200527.62</v>
      </c>
      <c r="AK75" s="26">
        <v>68149.789999999994</v>
      </c>
      <c r="AL75" s="26"/>
      <c r="AM75" s="26"/>
      <c r="AN75" s="26">
        <v>68149.789999999994</v>
      </c>
      <c r="AO75" s="78">
        <v>67746.34</v>
      </c>
      <c r="AP75" s="78">
        <v>0</v>
      </c>
      <c r="AQ75" s="78">
        <v>0</v>
      </c>
      <c r="AR75" s="26">
        <f t="shared" si="28"/>
        <v>67746.34</v>
      </c>
      <c r="AS75" s="78">
        <v>67671.33</v>
      </c>
      <c r="AT75" s="78">
        <v>0</v>
      </c>
      <c r="AU75" s="78">
        <v>0</v>
      </c>
      <c r="AV75" s="78">
        <f t="shared" si="29"/>
        <v>67671.33</v>
      </c>
      <c r="AW75" s="78">
        <f t="shared" si="17"/>
        <v>203567.46000000002</v>
      </c>
      <c r="AX75" s="78">
        <f t="shared" si="17"/>
        <v>0</v>
      </c>
      <c r="AY75" s="78">
        <f t="shared" si="17"/>
        <v>0</v>
      </c>
      <c r="AZ75" s="26">
        <f t="shared" si="30"/>
        <v>203567.46000000002</v>
      </c>
    </row>
    <row r="76" spans="1:52">
      <c r="A76" s="24">
        <v>68</v>
      </c>
      <c r="B76" s="27" t="s">
        <v>155</v>
      </c>
      <c r="C76" s="47" t="s">
        <v>51</v>
      </c>
      <c r="D76" s="48" t="s">
        <v>156</v>
      </c>
      <c r="E76" s="26">
        <v>88590.3</v>
      </c>
      <c r="F76" s="26">
        <v>0</v>
      </c>
      <c r="G76" s="26"/>
      <c r="H76" s="26">
        <f t="shared" si="18"/>
        <v>88590.3</v>
      </c>
      <c r="I76" s="26">
        <v>100448.81</v>
      </c>
      <c r="J76" s="26"/>
      <c r="K76" s="26"/>
      <c r="L76" s="26">
        <f t="shared" si="19"/>
        <v>100448.81</v>
      </c>
      <c r="M76" s="26">
        <v>100094.66</v>
      </c>
      <c r="N76" s="26">
        <v>0</v>
      </c>
      <c r="O76" s="26">
        <v>0</v>
      </c>
      <c r="P76" s="26">
        <f t="shared" si="20"/>
        <v>100094.66</v>
      </c>
      <c r="Q76" s="26">
        <f t="shared" si="21"/>
        <v>289133.77</v>
      </c>
      <c r="R76" s="26">
        <f t="shared" si="21"/>
        <v>0</v>
      </c>
      <c r="S76" s="26">
        <f t="shared" si="21"/>
        <v>0</v>
      </c>
      <c r="T76" s="26">
        <f t="shared" si="22"/>
        <v>289133.77</v>
      </c>
      <c r="U76" s="26">
        <v>97714.84</v>
      </c>
      <c r="V76" s="26"/>
      <c r="W76" s="26"/>
      <c r="X76" s="26">
        <f t="shared" si="23"/>
        <v>97714.84</v>
      </c>
      <c r="Y76" s="26">
        <v>101979.42</v>
      </c>
      <c r="Z76" s="26"/>
      <c r="AA76" s="26"/>
      <c r="AB76" s="26">
        <f t="shared" si="24"/>
        <v>101979.42</v>
      </c>
      <c r="AC76" s="81">
        <v>99683.14</v>
      </c>
      <c r="AD76" s="78"/>
      <c r="AE76" s="83"/>
      <c r="AF76" s="26">
        <f t="shared" si="25"/>
        <v>99683.14</v>
      </c>
      <c r="AG76" s="26">
        <f t="shared" si="26"/>
        <v>299377.40000000002</v>
      </c>
      <c r="AH76" s="26">
        <f t="shared" si="26"/>
        <v>0</v>
      </c>
      <c r="AI76" s="26">
        <f t="shared" si="26"/>
        <v>0</v>
      </c>
      <c r="AJ76" s="26">
        <f t="shared" si="27"/>
        <v>299377.40000000002</v>
      </c>
      <c r="AK76" s="26">
        <v>100763.14</v>
      </c>
      <c r="AL76" s="26"/>
      <c r="AM76" s="26"/>
      <c r="AN76" s="26">
        <v>100763.14</v>
      </c>
      <c r="AO76" s="78">
        <v>100139.76</v>
      </c>
      <c r="AP76" s="78">
        <v>0</v>
      </c>
      <c r="AQ76" s="78">
        <v>0</v>
      </c>
      <c r="AR76" s="26">
        <f t="shared" si="28"/>
        <v>100139.76</v>
      </c>
      <c r="AS76" s="78">
        <v>100000.33</v>
      </c>
      <c r="AT76" s="78">
        <v>0</v>
      </c>
      <c r="AU76" s="78">
        <v>0</v>
      </c>
      <c r="AV76" s="78">
        <f t="shared" si="29"/>
        <v>100000.33</v>
      </c>
      <c r="AW76" s="78">
        <f t="shared" si="17"/>
        <v>300903.23</v>
      </c>
      <c r="AX76" s="78">
        <f t="shared" si="17"/>
        <v>0</v>
      </c>
      <c r="AY76" s="78">
        <f t="shared" si="17"/>
        <v>0</v>
      </c>
      <c r="AZ76" s="26">
        <f t="shared" si="30"/>
        <v>300903.23</v>
      </c>
    </row>
    <row r="77" spans="1:52">
      <c r="A77" s="24">
        <v>69</v>
      </c>
      <c r="B77" s="27" t="s">
        <v>157</v>
      </c>
      <c r="C77" s="47" t="s">
        <v>38</v>
      </c>
      <c r="D77" s="48" t="s">
        <v>158</v>
      </c>
      <c r="E77" s="26"/>
      <c r="F77" s="26">
        <v>1610</v>
      </c>
      <c r="G77" s="26"/>
      <c r="H77" s="26">
        <f t="shared" si="18"/>
        <v>1610</v>
      </c>
      <c r="I77" s="26">
        <v>0</v>
      </c>
      <c r="J77" s="26">
        <v>1990</v>
      </c>
      <c r="K77" s="26">
        <v>0</v>
      </c>
      <c r="L77" s="26">
        <f t="shared" si="19"/>
        <v>1990</v>
      </c>
      <c r="M77" s="26">
        <v>0</v>
      </c>
      <c r="N77" s="26">
        <v>1540</v>
      </c>
      <c r="O77" s="26">
        <v>0</v>
      </c>
      <c r="P77" s="26">
        <f t="shared" si="20"/>
        <v>1540</v>
      </c>
      <c r="Q77" s="26">
        <f t="shared" si="21"/>
        <v>0</v>
      </c>
      <c r="R77" s="26">
        <f t="shared" si="21"/>
        <v>5140</v>
      </c>
      <c r="S77" s="26">
        <f t="shared" si="21"/>
        <v>0</v>
      </c>
      <c r="T77" s="26">
        <f t="shared" si="22"/>
        <v>5140</v>
      </c>
      <c r="U77" s="26">
        <v>0</v>
      </c>
      <c r="V77" s="26">
        <v>1800</v>
      </c>
      <c r="W77" s="26">
        <v>0</v>
      </c>
      <c r="X77" s="26">
        <f t="shared" si="23"/>
        <v>1800</v>
      </c>
      <c r="Y77" s="26">
        <v>0</v>
      </c>
      <c r="Z77" s="26">
        <v>3650</v>
      </c>
      <c r="AA77" s="26">
        <v>0</v>
      </c>
      <c r="AB77" s="26">
        <f t="shared" si="24"/>
        <v>3650</v>
      </c>
      <c r="AC77" s="80">
        <v>0</v>
      </c>
      <c r="AD77" s="84">
        <v>3960</v>
      </c>
      <c r="AE77" s="84">
        <v>0</v>
      </c>
      <c r="AF77" s="26">
        <f t="shared" si="25"/>
        <v>3960</v>
      </c>
      <c r="AG77" s="26">
        <f t="shared" si="26"/>
        <v>0</v>
      </c>
      <c r="AH77" s="26">
        <f t="shared" si="26"/>
        <v>9410</v>
      </c>
      <c r="AI77" s="26">
        <f t="shared" si="26"/>
        <v>0</v>
      </c>
      <c r="AJ77" s="26">
        <f t="shared" si="27"/>
        <v>9410</v>
      </c>
      <c r="AK77" s="26"/>
      <c r="AL77" s="26">
        <v>3560</v>
      </c>
      <c r="AM77" s="26"/>
      <c r="AN77" s="26">
        <v>3560</v>
      </c>
      <c r="AO77" s="78">
        <v>0</v>
      </c>
      <c r="AP77" s="78">
        <v>3300</v>
      </c>
      <c r="AQ77" s="78">
        <v>0</v>
      </c>
      <c r="AR77" s="26">
        <f t="shared" si="28"/>
        <v>3300</v>
      </c>
      <c r="AS77" s="78">
        <v>0</v>
      </c>
      <c r="AT77" s="78">
        <v>3576.47</v>
      </c>
      <c r="AU77" s="78">
        <v>0</v>
      </c>
      <c r="AV77" s="78">
        <f t="shared" si="29"/>
        <v>3576.47</v>
      </c>
      <c r="AW77" s="78">
        <f t="shared" si="17"/>
        <v>0</v>
      </c>
      <c r="AX77" s="78">
        <f t="shared" si="17"/>
        <v>10436.469999999999</v>
      </c>
      <c r="AY77" s="78">
        <f t="shared" si="17"/>
        <v>0</v>
      </c>
      <c r="AZ77" s="26">
        <f t="shared" si="30"/>
        <v>10436.469999999999</v>
      </c>
    </row>
    <row r="78" spans="1:52">
      <c r="A78" s="24">
        <v>70</v>
      </c>
      <c r="B78" s="25" t="s">
        <v>159</v>
      </c>
      <c r="C78" s="47" t="s">
        <v>20</v>
      </c>
      <c r="D78" s="48" t="s">
        <v>160</v>
      </c>
      <c r="E78" s="26">
        <v>77932.73</v>
      </c>
      <c r="F78" s="26"/>
      <c r="G78" s="26"/>
      <c r="H78" s="26">
        <f t="shared" si="18"/>
        <v>77932.73</v>
      </c>
      <c r="I78" s="26">
        <v>92970.35</v>
      </c>
      <c r="J78" s="26">
        <v>0</v>
      </c>
      <c r="K78" s="26">
        <v>0</v>
      </c>
      <c r="L78" s="26">
        <f t="shared" si="19"/>
        <v>92970.35</v>
      </c>
      <c r="M78" s="26">
        <v>94560.5</v>
      </c>
      <c r="N78" s="26">
        <v>0</v>
      </c>
      <c r="O78" s="26">
        <v>0</v>
      </c>
      <c r="P78" s="26">
        <f t="shared" si="20"/>
        <v>94560.5</v>
      </c>
      <c r="Q78" s="26">
        <f t="shared" si="21"/>
        <v>265463.58</v>
      </c>
      <c r="R78" s="26">
        <f t="shared" si="21"/>
        <v>0</v>
      </c>
      <c r="S78" s="26">
        <f t="shared" si="21"/>
        <v>0</v>
      </c>
      <c r="T78" s="26">
        <f t="shared" si="22"/>
        <v>265463.58</v>
      </c>
      <c r="U78" s="26">
        <v>41964.6</v>
      </c>
      <c r="V78" s="26">
        <v>0</v>
      </c>
      <c r="W78" s="26">
        <v>0</v>
      </c>
      <c r="X78" s="26">
        <f t="shared" si="23"/>
        <v>41964.6</v>
      </c>
      <c r="Y78" s="26">
        <v>67964.899999999994</v>
      </c>
      <c r="Z78" s="26">
        <v>0</v>
      </c>
      <c r="AA78" s="26">
        <v>0</v>
      </c>
      <c r="AB78" s="26">
        <f t="shared" si="24"/>
        <v>67964.899999999994</v>
      </c>
      <c r="AC78" s="80">
        <v>64779.78</v>
      </c>
      <c r="AD78" s="84">
        <v>0</v>
      </c>
      <c r="AE78" s="84">
        <v>0</v>
      </c>
      <c r="AF78" s="26">
        <f t="shared" si="25"/>
        <v>64779.78</v>
      </c>
      <c r="AG78" s="26">
        <f t="shared" si="26"/>
        <v>174709.28</v>
      </c>
      <c r="AH78" s="26">
        <f t="shared" si="26"/>
        <v>0</v>
      </c>
      <c r="AI78" s="26">
        <f t="shared" si="26"/>
        <v>0</v>
      </c>
      <c r="AJ78" s="26">
        <f t="shared" si="27"/>
        <v>174709.28</v>
      </c>
      <c r="AK78" s="26">
        <v>62855.92</v>
      </c>
      <c r="AL78" s="26"/>
      <c r="AM78" s="26"/>
      <c r="AN78" s="26">
        <v>62855.92</v>
      </c>
      <c r="AO78" s="78">
        <v>47869.13</v>
      </c>
      <c r="AP78" s="78">
        <v>0</v>
      </c>
      <c r="AQ78" s="78">
        <v>0</v>
      </c>
      <c r="AR78" s="26">
        <f t="shared" si="28"/>
        <v>47869.13</v>
      </c>
      <c r="AS78" s="78">
        <v>47718.34</v>
      </c>
      <c r="AT78" s="78">
        <v>0</v>
      </c>
      <c r="AU78" s="78">
        <v>0</v>
      </c>
      <c r="AV78" s="78">
        <f t="shared" si="29"/>
        <v>47718.34</v>
      </c>
      <c r="AW78" s="78">
        <f t="shared" si="17"/>
        <v>158443.38999999998</v>
      </c>
      <c r="AX78" s="78">
        <f t="shared" si="17"/>
        <v>0</v>
      </c>
      <c r="AY78" s="78">
        <f t="shared" si="17"/>
        <v>0</v>
      </c>
      <c r="AZ78" s="26">
        <f t="shared" si="30"/>
        <v>158443.38999999998</v>
      </c>
    </row>
    <row r="79" spans="1:52" s="31" customFormat="1">
      <c r="A79" s="28">
        <v>71</v>
      </c>
      <c r="B79" s="29" t="s">
        <v>161</v>
      </c>
      <c r="C79" s="52" t="s">
        <v>20</v>
      </c>
      <c r="D79" s="51" t="s">
        <v>162</v>
      </c>
      <c r="E79" s="30">
        <v>70389.33</v>
      </c>
      <c r="F79" s="30"/>
      <c r="G79" s="30"/>
      <c r="H79" s="30">
        <f t="shared" si="18"/>
        <v>70389.33</v>
      </c>
      <c r="I79" s="30">
        <v>76771.42</v>
      </c>
      <c r="J79" s="30"/>
      <c r="K79" s="30"/>
      <c r="L79" s="30">
        <f t="shared" si="19"/>
        <v>76771.42</v>
      </c>
      <c r="M79" s="30">
        <v>78829.259999999995</v>
      </c>
      <c r="N79" s="30"/>
      <c r="O79" s="30"/>
      <c r="P79" s="30">
        <f t="shared" si="20"/>
        <v>78829.259999999995</v>
      </c>
      <c r="Q79" s="30">
        <f t="shared" si="21"/>
        <v>225990.01</v>
      </c>
      <c r="R79" s="30">
        <f t="shared" si="21"/>
        <v>0</v>
      </c>
      <c r="S79" s="30">
        <f t="shared" si="21"/>
        <v>0</v>
      </c>
      <c r="T79" s="30">
        <f t="shared" si="22"/>
        <v>225990.01</v>
      </c>
      <c r="U79" s="30">
        <v>73611.22</v>
      </c>
      <c r="V79" s="30"/>
      <c r="W79" s="30"/>
      <c r="X79" s="30">
        <f t="shared" si="23"/>
        <v>73611.22</v>
      </c>
      <c r="Y79" s="30">
        <v>73792.94</v>
      </c>
      <c r="Z79" s="30"/>
      <c r="AA79" s="30"/>
      <c r="AB79" s="30">
        <f t="shared" si="24"/>
        <v>73792.94</v>
      </c>
      <c r="AC79" s="92"/>
      <c r="AD79" s="93"/>
      <c r="AE79" s="93"/>
      <c r="AF79" s="30">
        <f t="shared" si="25"/>
        <v>0</v>
      </c>
      <c r="AG79" s="30">
        <f t="shared" si="26"/>
        <v>147404.16</v>
      </c>
      <c r="AH79" s="30">
        <f t="shared" si="26"/>
        <v>0</v>
      </c>
      <c r="AI79" s="30">
        <f t="shared" si="26"/>
        <v>0</v>
      </c>
      <c r="AJ79" s="30">
        <f t="shared" si="27"/>
        <v>147404.16</v>
      </c>
      <c r="AK79" s="30"/>
      <c r="AL79" s="30"/>
      <c r="AM79" s="30"/>
      <c r="AN79" s="30">
        <v>0</v>
      </c>
      <c r="AO79" s="90">
        <v>0</v>
      </c>
      <c r="AP79" s="90">
        <v>0</v>
      </c>
      <c r="AQ79" s="90">
        <v>0</v>
      </c>
      <c r="AR79" s="30">
        <f t="shared" si="28"/>
        <v>0</v>
      </c>
      <c r="AS79" s="90">
        <v>0</v>
      </c>
      <c r="AT79" s="90">
        <v>0</v>
      </c>
      <c r="AU79" s="90">
        <v>0</v>
      </c>
      <c r="AV79" s="90">
        <f t="shared" si="29"/>
        <v>0</v>
      </c>
      <c r="AW79" s="90">
        <f t="shared" si="17"/>
        <v>0</v>
      </c>
      <c r="AX79" s="90">
        <f t="shared" si="17"/>
        <v>0</v>
      </c>
      <c r="AY79" s="90">
        <f t="shared" si="17"/>
        <v>0</v>
      </c>
      <c r="AZ79" s="30">
        <f t="shared" si="30"/>
        <v>0</v>
      </c>
    </row>
    <row r="80" spans="1:52">
      <c r="A80" s="24">
        <v>72</v>
      </c>
      <c r="B80" s="25" t="s">
        <v>163</v>
      </c>
      <c r="C80" s="47" t="s">
        <v>35</v>
      </c>
      <c r="D80" s="48" t="s">
        <v>164</v>
      </c>
      <c r="E80" s="26"/>
      <c r="F80" s="26"/>
      <c r="G80" s="26">
        <v>34678</v>
      </c>
      <c r="H80" s="26">
        <f t="shared" si="18"/>
        <v>34678</v>
      </c>
      <c r="I80" s="26"/>
      <c r="J80" s="26"/>
      <c r="K80" s="26">
        <v>39973</v>
      </c>
      <c r="L80" s="26">
        <f t="shared" si="19"/>
        <v>39973</v>
      </c>
      <c r="M80" s="26"/>
      <c r="N80" s="26"/>
      <c r="O80" s="26">
        <v>39685</v>
      </c>
      <c r="P80" s="26">
        <f t="shared" si="20"/>
        <v>39685</v>
      </c>
      <c r="Q80" s="26">
        <f t="shared" si="21"/>
        <v>0</v>
      </c>
      <c r="R80" s="26">
        <f t="shared" si="21"/>
        <v>0</v>
      </c>
      <c r="S80" s="26">
        <f t="shared" si="21"/>
        <v>114336</v>
      </c>
      <c r="T80" s="26">
        <f t="shared" si="22"/>
        <v>114336</v>
      </c>
      <c r="U80" s="26"/>
      <c r="V80" s="26"/>
      <c r="W80" s="26">
        <v>38469</v>
      </c>
      <c r="X80" s="26">
        <f t="shared" si="23"/>
        <v>38469</v>
      </c>
      <c r="Y80" s="26"/>
      <c r="Z80" s="26"/>
      <c r="AA80" s="26">
        <v>39674</v>
      </c>
      <c r="AB80" s="26">
        <f t="shared" si="24"/>
        <v>39674</v>
      </c>
      <c r="AC80" s="81"/>
      <c r="AD80" s="78"/>
      <c r="AE80" s="83">
        <v>38311</v>
      </c>
      <c r="AF80" s="26">
        <f t="shared" si="25"/>
        <v>38311</v>
      </c>
      <c r="AG80" s="26">
        <f t="shared" si="26"/>
        <v>0</v>
      </c>
      <c r="AH80" s="26">
        <f t="shared" si="26"/>
        <v>0</v>
      </c>
      <c r="AI80" s="26">
        <f t="shared" si="26"/>
        <v>116454</v>
      </c>
      <c r="AJ80" s="26">
        <f t="shared" si="27"/>
        <v>116454</v>
      </c>
      <c r="AK80" s="26"/>
      <c r="AL80" s="26"/>
      <c r="AM80" s="26">
        <v>30076</v>
      </c>
      <c r="AN80" s="26">
        <v>30076</v>
      </c>
      <c r="AO80" s="78">
        <v>0</v>
      </c>
      <c r="AP80" s="78">
        <v>0</v>
      </c>
      <c r="AQ80" s="78">
        <v>29670</v>
      </c>
      <c r="AR80" s="26">
        <f t="shared" si="28"/>
        <v>29670</v>
      </c>
      <c r="AS80" s="78">
        <v>0</v>
      </c>
      <c r="AT80" s="78">
        <v>0</v>
      </c>
      <c r="AU80" s="78">
        <v>35824.639999999999</v>
      </c>
      <c r="AV80" s="78">
        <f t="shared" si="29"/>
        <v>35824.639999999999</v>
      </c>
      <c r="AW80" s="78">
        <f t="shared" si="17"/>
        <v>0</v>
      </c>
      <c r="AX80" s="78">
        <f t="shared" si="17"/>
        <v>0</v>
      </c>
      <c r="AY80" s="78">
        <f t="shared" si="17"/>
        <v>95570.64</v>
      </c>
      <c r="AZ80" s="26">
        <f t="shared" si="30"/>
        <v>95570.64</v>
      </c>
    </row>
    <row r="81" spans="1:52">
      <c r="A81" s="24">
        <v>73</v>
      </c>
      <c r="B81" s="27" t="s">
        <v>165</v>
      </c>
      <c r="C81" s="53" t="s">
        <v>20</v>
      </c>
      <c r="D81" s="48" t="s">
        <v>166</v>
      </c>
      <c r="E81" s="26">
        <v>139444.35999999999</v>
      </c>
      <c r="F81" s="26"/>
      <c r="G81" s="26"/>
      <c r="H81" s="26">
        <f t="shared" si="18"/>
        <v>139444.35999999999</v>
      </c>
      <c r="I81" s="26">
        <v>184925.68</v>
      </c>
      <c r="J81" s="26"/>
      <c r="K81" s="26"/>
      <c r="L81" s="26">
        <f t="shared" si="19"/>
        <v>184925.68</v>
      </c>
      <c r="M81" s="26">
        <v>140935.26999999999</v>
      </c>
      <c r="N81" s="26"/>
      <c r="O81" s="26"/>
      <c r="P81" s="26">
        <f t="shared" si="20"/>
        <v>140935.26999999999</v>
      </c>
      <c r="Q81" s="26">
        <f t="shared" si="21"/>
        <v>465305.30999999994</v>
      </c>
      <c r="R81" s="26">
        <f t="shared" si="21"/>
        <v>0</v>
      </c>
      <c r="S81" s="26">
        <f t="shared" si="21"/>
        <v>0</v>
      </c>
      <c r="T81" s="26">
        <f t="shared" si="22"/>
        <v>465305.30999999994</v>
      </c>
      <c r="U81" s="26">
        <v>0</v>
      </c>
      <c r="V81" s="26">
        <v>0</v>
      </c>
      <c r="W81" s="26"/>
      <c r="X81" s="26">
        <f t="shared" si="23"/>
        <v>0</v>
      </c>
      <c r="Y81" s="26"/>
      <c r="Z81" s="26"/>
      <c r="AA81" s="26"/>
      <c r="AB81" s="26">
        <f t="shared" si="24"/>
        <v>0</v>
      </c>
      <c r="AC81" s="81">
        <v>0</v>
      </c>
      <c r="AD81" s="78">
        <v>0</v>
      </c>
      <c r="AE81" s="83">
        <v>0</v>
      </c>
      <c r="AF81" s="26">
        <f t="shared" si="25"/>
        <v>0</v>
      </c>
      <c r="AG81" s="26">
        <f t="shared" si="26"/>
        <v>0</v>
      </c>
      <c r="AH81" s="26">
        <f t="shared" si="26"/>
        <v>0</v>
      </c>
      <c r="AI81" s="26">
        <f t="shared" si="26"/>
        <v>0</v>
      </c>
      <c r="AJ81" s="26">
        <f t="shared" si="27"/>
        <v>0</v>
      </c>
      <c r="AK81" s="26"/>
      <c r="AL81" s="26"/>
      <c r="AM81" s="26"/>
      <c r="AN81" s="26">
        <v>0</v>
      </c>
      <c r="AO81" s="78">
        <v>0</v>
      </c>
      <c r="AP81" s="78">
        <v>0</v>
      </c>
      <c r="AQ81" s="78">
        <v>0</v>
      </c>
      <c r="AR81" s="26">
        <f t="shared" si="28"/>
        <v>0</v>
      </c>
      <c r="AS81" s="78">
        <v>81602.009999999995</v>
      </c>
      <c r="AT81" s="78">
        <v>0</v>
      </c>
      <c r="AU81" s="78">
        <v>0</v>
      </c>
      <c r="AV81" s="78">
        <f t="shared" si="29"/>
        <v>81602.009999999995</v>
      </c>
      <c r="AW81" s="78">
        <f t="shared" si="17"/>
        <v>81602.009999999995</v>
      </c>
      <c r="AX81" s="78">
        <f t="shared" si="17"/>
        <v>0</v>
      </c>
      <c r="AY81" s="78">
        <f t="shared" si="17"/>
        <v>0</v>
      </c>
      <c r="AZ81" s="26">
        <f t="shared" si="30"/>
        <v>81602.009999999995</v>
      </c>
    </row>
    <row r="82" spans="1:52" ht="33">
      <c r="A82" s="24">
        <v>74</v>
      </c>
      <c r="B82" s="27" t="s">
        <v>167</v>
      </c>
      <c r="C82" s="53" t="s">
        <v>64</v>
      </c>
      <c r="D82" s="48" t="s">
        <v>168</v>
      </c>
      <c r="E82" s="26">
        <v>156510.64000000001</v>
      </c>
      <c r="F82" s="26">
        <v>4280</v>
      </c>
      <c r="G82" s="26"/>
      <c r="H82" s="26">
        <f t="shared" si="18"/>
        <v>160790.64000000001</v>
      </c>
      <c r="I82" s="26">
        <v>197428.62</v>
      </c>
      <c r="J82" s="26">
        <v>4680</v>
      </c>
      <c r="K82" s="26"/>
      <c r="L82" s="26">
        <f t="shared" si="19"/>
        <v>202108.62</v>
      </c>
      <c r="M82" s="26">
        <v>280449.74</v>
      </c>
      <c r="N82" s="26">
        <v>4840</v>
      </c>
      <c r="O82" s="26"/>
      <c r="P82" s="26">
        <f t="shared" si="20"/>
        <v>285289.74</v>
      </c>
      <c r="Q82" s="26">
        <f t="shared" si="21"/>
        <v>634389</v>
      </c>
      <c r="R82" s="26">
        <f t="shared" si="21"/>
        <v>13800</v>
      </c>
      <c r="S82" s="26">
        <f t="shared" si="21"/>
        <v>0</v>
      </c>
      <c r="T82" s="26">
        <f t="shared" si="22"/>
        <v>648189</v>
      </c>
      <c r="U82" s="26">
        <v>166292.32</v>
      </c>
      <c r="V82" s="26">
        <v>4680</v>
      </c>
      <c r="W82" s="26"/>
      <c r="X82" s="26">
        <f t="shared" si="23"/>
        <v>170972.32</v>
      </c>
      <c r="Y82" s="26">
        <v>352819.47</v>
      </c>
      <c r="Z82" s="26">
        <v>4960</v>
      </c>
      <c r="AA82" s="26"/>
      <c r="AB82" s="26">
        <f t="shared" si="24"/>
        <v>357779.47</v>
      </c>
      <c r="AC82" s="80">
        <v>270225.38</v>
      </c>
      <c r="AD82" s="84">
        <v>5080</v>
      </c>
      <c r="AE82" s="84">
        <v>0</v>
      </c>
      <c r="AF82" s="26">
        <f t="shared" si="25"/>
        <v>275305.38</v>
      </c>
      <c r="AG82" s="26">
        <f t="shared" si="26"/>
        <v>789337.16999999993</v>
      </c>
      <c r="AH82" s="26">
        <f t="shared" si="26"/>
        <v>14720</v>
      </c>
      <c r="AI82" s="26">
        <f t="shared" si="26"/>
        <v>0</v>
      </c>
      <c r="AJ82" s="26">
        <f t="shared" si="27"/>
        <v>804057.16999999993</v>
      </c>
      <c r="AK82" s="26">
        <v>274459.71999999997</v>
      </c>
      <c r="AL82" s="26">
        <v>5120</v>
      </c>
      <c r="AM82" s="26"/>
      <c r="AN82" s="26">
        <v>279579.71999999997</v>
      </c>
      <c r="AO82" s="78">
        <v>95835.47</v>
      </c>
      <c r="AP82" s="78">
        <v>4920</v>
      </c>
      <c r="AQ82" s="78">
        <v>0</v>
      </c>
      <c r="AR82" s="26">
        <f t="shared" si="28"/>
        <v>100755.47</v>
      </c>
      <c r="AS82" s="78">
        <v>95606.09</v>
      </c>
      <c r="AT82" s="78">
        <v>5152.82</v>
      </c>
      <c r="AU82" s="78">
        <v>0</v>
      </c>
      <c r="AV82" s="78">
        <f t="shared" si="29"/>
        <v>100758.91</v>
      </c>
      <c r="AW82" s="78">
        <f t="shared" si="17"/>
        <v>465901.27999999991</v>
      </c>
      <c r="AX82" s="78">
        <f t="shared" si="17"/>
        <v>15192.82</v>
      </c>
      <c r="AY82" s="78">
        <f t="shared" si="17"/>
        <v>0</v>
      </c>
      <c r="AZ82" s="26">
        <f t="shared" si="30"/>
        <v>481094.09999999992</v>
      </c>
    </row>
    <row r="83" spans="1:52">
      <c r="A83" s="24">
        <v>75</v>
      </c>
      <c r="B83" s="27" t="s">
        <v>169</v>
      </c>
      <c r="C83" s="53" t="s">
        <v>20</v>
      </c>
      <c r="D83" s="54" t="s">
        <v>170</v>
      </c>
      <c r="E83" s="26">
        <v>55870.78</v>
      </c>
      <c r="F83" s="26"/>
      <c r="G83" s="26"/>
      <c r="H83" s="26">
        <f t="shared" si="18"/>
        <v>55870.78</v>
      </c>
      <c r="I83" s="26">
        <v>62613.01</v>
      </c>
      <c r="J83" s="26"/>
      <c r="K83" s="26"/>
      <c r="L83" s="26">
        <f t="shared" si="19"/>
        <v>62613.01</v>
      </c>
      <c r="M83" s="26">
        <v>62377.52</v>
      </c>
      <c r="N83" s="26"/>
      <c r="O83" s="26"/>
      <c r="P83" s="26">
        <f t="shared" si="20"/>
        <v>62377.52</v>
      </c>
      <c r="Q83" s="26">
        <f t="shared" si="21"/>
        <v>180861.31</v>
      </c>
      <c r="R83" s="26">
        <f t="shared" si="21"/>
        <v>0</v>
      </c>
      <c r="S83" s="26">
        <f t="shared" si="21"/>
        <v>0</v>
      </c>
      <c r="T83" s="26">
        <f t="shared" si="22"/>
        <v>180861.31</v>
      </c>
      <c r="U83" s="26">
        <v>61689.46</v>
      </c>
      <c r="V83" s="26"/>
      <c r="W83" s="26"/>
      <c r="X83" s="26">
        <f t="shared" si="23"/>
        <v>61689.46</v>
      </c>
      <c r="Y83" s="26">
        <v>61313.75</v>
      </c>
      <c r="Z83" s="26"/>
      <c r="AA83" s="26"/>
      <c r="AB83" s="26">
        <f t="shared" si="24"/>
        <v>61313.75</v>
      </c>
      <c r="AC83" s="78">
        <v>60305.54</v>
      </c>
      <c r="AD83" s="78"/>
      <c r="AE83" s="78"/>
      <c r="AF83" s="26">
        <f t="shared" si="25"/>
        <v>60305.54</v>
      </c>
      <c r="AG83" s="26">
        <f t="shared" si="26"/>
        <v>183308.75</v>
      </c>
      <c r="AH83" s="26">
        <f t="shared" si="26"/>
        <v>0</v>
      </c>
      <c r="AI83" s="26">
        <f t="shared" si="26"/>
        <v>0</v>
      </c>
      <c r="AJ83" s="26">
        <f t="shared" si="27"/>
        <v>183308.75</v>
      </c>
      <c r="AK83" s="26">
        <v>62171.83</v>
      </c>
      <c r="AL83" s="26"/>
      <c r="AM83" s="26"/>
      <c r="AN83" s="26">
        <v>62171.83</v>
      </c>
      <c r="AO83" s="78">
        <v>62358.48</v>
      </c>
      <c r="AP83" s="78">
        <v>0</v>
      </c>
      <c r="AQ83" s="78">
        <v>0</v>
      </c>
      <c r="AR83" s="26">
        <f t="shared" si="28"/>
        <v>62358.48</v>
      </c>
      <c r="AS83" s="78">
        <v>62270.64</v>
      </c>
      <c r="AT83" s="78">
        <v>0</v>
      </c>
      <c r="AU83" s="78">
        <v>0</v>
      </c>
      <c r="AV83" s="78">
        <f t="shared" si="29"/>
        <v>62270.64</v>
      </c>
      <c r="AW83" s="78">
        <f t="shared" si="17"/>
        <v>186800.95</v>
      </c>
      <c r="AX83" s="78">
        <f t="shared" si="17"/>
        <v>0</v>
      </c>
      <c r="AY83" s="78">
        <f t="shared" si="17"/>
        <v>0</v>
      </c>
      <c r="AZ83" s="26">
        <f t="shared" si="30"/>
        <v>186800.95</v>
      </c>
    </row>
    <row r="84" spans="1:52">
      <c r="A84" s="24">
        <v>76</v>
      </c>
      <c r="B84" s="27" t="s">
        <v>171</v>
      </c>
      <c r="C84" s="53" t="s">
        <v>35</v>
      </c>
      <c r="D84" s="48" t="s">
        <v>172</v>
      </c>
      <c r="E84" s="26"/>
      <c r="F84" s="26"/>
      <c r="G84" s="26">
        <v>91080</v>
      </c>
      <c r="H84" s="26">
        <f t="shared" si="18"/>
        <v>91080</v>
      </c>
      <c r="I84" s="26"/>
      <c r="J84" s="26"/>
      <c r="K84" s="26">
        <v>107400</v>
      </c>
      <c r="L84" s="26">
        <f t="shared" si="19"/>
        <v>107400</v>
      </c>
      <c r="M84" s="26"/>
      <c r="N84" s="26"/>
      <c r="O84" s="26">
        <v>125400</v>
      </c>
      <c r="P84" s="26">
        <f t="shared" si="20"/>
        <v>125400</v>
      </c>
      <c r="Q84" s="26">
        <f t="shared" si="21"/>
        <v>0</v>
      </c>
      <c r="R84" s="26">
        <f t="shared" si="21"/>
        <v>0</v>
      </c>
      <c r="S84" s="26">
        <f t="shared" si="21"/>
        <v>323880</v>
      </c>
      <c r="T84" s="26">
        <f t="shared" si="22"/>
        <v>323880</v>
      </c>
      <c r="U84" s="26"/>
      <c r="V84" s="26"/>
      <c r="W84" s="26">
        <v>79050</v>
      </c>
      <c r="X84" s="26">
        <f t="shared" si="23"/>
        <v>79050</v>
      </c>
      <c r="Y84" s="26"/>
      <c r="Z84" s="26"/>
      <c r="AA84" s="26">
        <v>125340</v>
      </c>
      <c r="AB84" s="26">
        <f t="shared" si="24"/>
        <v>125340</v>
      </c>
      <c r="AC84" s="78"/>
      <c r="AD84" s="78"/>
      <c r="AE84" s="78">
        <v>119430</v>
      </c>
      <c r="AF84" s="26">
        <f t="shared" si="25"/>
        <v>119430</v>
      </c>
      <c r="AG84" s="26">
        <f t="shared" si="26"/>
        <v>0</v>
      </c>
      <c r="AH84" s="26">
        <f t="shared" si="26"/>
        <v>0</v>
      </c>
      <c r="AI84" s="26">
        <f t="shared" si="26"/>
        <v>323820</v>
      </c>
      <c r="AJ84" s="26">
        <f t="shared" si="27"/>
        <v>323820</v>
      </c>
      <c r="AK84" s="26"/>
      <c r="AL84" s="26"/>
      <c r="AM84" s="26">
        <v>101160</v>
      </c>
      <c r="AN84" s="26">
        <v>101160</v>
      </c>
      <c r="AO84" s="78">
        <v>0</v>
      </c>
      <c r="AP84" s="78">
        <v>0</v>
      </c>
      <c r="AQ84" s="78">
        <v>60923.82</v>
      </c>
      <c r="AR84" s="26">
        <f t="shared" si="28"/>
        <v>60923.82</v>
      </c>
      <c r="AS84" s="78">
        <v>0</v>
      </c>
      <c r="AT84" s="78">
        <v>0</v>
      </c>
      <c r="AU84" s="78">
        <v>61341.84</v>
      </c>
      <c r="AV84" s="78">
        <f t="shared" si="29"/>
        <v>61341.84</v>
      </c>
      <c r="AW84" s="78">
        <f t="shared" si="17"/>
        <v>0</v>
      </c>
      <c r="AX84" s="78">
        <f t="shared" si="17"/>
        <v>0</v>
      </c>
      <c r="AY84" s="78">
        <f t="shared" si="17"/>
        <v>223425.66</v>
      </c>
      <c r="AZ84" s="26">
        <f t="shared" si="30"/>
        <v>223425.66</v>
      </c>
    </row>
    <row r="85" spans="1:52">
      <c r="A85" s="24">
        <v>77</v>
      </c>
      <c r="B85" s="27" t="s">
        <v>173</v>
      </c>
      <c r="C85" s="53" t="s">
        <v>20</v>
      </c>
      <c r="D85" s="48" t="s">
        <v>174</v>
      </c>
      <c r="E85" s="26">
        <v>46338.29</v>
      </c>
      <c r="F85" s="26"/>
      <c r="G85" s="26"/>
      <c r="H85" s="26">
        <f t="shared" si="18"/>
        <v>46338.29</v>
      </c>
      <c r="I85" s="26">
        <v>51953.64</v>
      </c>
      <c r="J85" s="26"/>
      <c r="K85" s="26"/>
      <c r="L85" s="26">
        <f t="shared" si="19"/>
        <v>51953.64</v>
      </c>
      <c r="M85" s="26">
        <v>51803.27</v>
      </c>
      <c r="N85" s="26"/>
      <c r="O85" s="26"/>
      <c r="P85" s="26">
        <f t="shared" si="20"/>
        <v>51803.27</v>
      </c>
      <c r="Q85" s="26">
        <f t="shared" si="21"/>
        <v>150095.19999999998</v>
      </c>
      <c r="R85" s="26">
        <f t="shared" si="21"/>
        <v>0</v>
      </c>
      <c r="S85" s="26">
        <f t="shared" si="21"/>
        <v>0</v>
      </c>
      <c r="T85" s="26">
        <f t="shared" si="22"/>
        <v>150095.19999999998</v>
      </c>
      <c r="U85" s="26">
        <v>50514.42</v>
      </c>
      <c r="V85" s="26"/>
      <c r="W85" s="26"/>
      <c r="X85" s="26">
        <f t="shared" si="23"/>
        <v>50514.42</v>
      </c>
      <c r="Y85" s="26">
        <v>51506.45</v>
      </c>
      <c r="Z85" s="26"/>
      <c r="AA85" s="26"/>
      <c r="AB85" s="26">
        <f t="shared" si="24"/>
        <v>51506.45</v>
      </c>
      <c r="AC85" s="81">
        <v>51018.78</v>
      </c>
      <c r="AD85" s="78"/>
      <c r="AE85" s="83"/>
      <c r="AF85" s="26">
        <f t="shared" si="25"/>
        <v>51018.78</v>
      </c>
      <c r="AG85" s="26">
        <f t="shared" si="26"/>
        <v>153039.65</v>
      </c>
      <c r="AH85" s="26">
        <f t="shared" si="26"/>
        <v>0</v>
      </c>
      <c r="AI85" s="26">
        <f t="shared" si="26"/>
        <v>0</v>
      </c>
      <c r="AJ85" s="26">
        <f t="shared" si="27"/>
        <v>153039.65</v>
      </c>
      <c r="AK85" s="26">
        <v>51184.03</v>
      </c>
      <c r="AL85" s="26"/>
      <c r="AM85" s="26"/>
      <c r="AN85" s="26">
        <v>51184.03</v>
      </c>
      <c r="AO85" s="78">
        <v>50944.01</v>
      </c>
      <c r="AP85" s="78">
        <v>0</v>
      </c>
      <c r="AQ85" s="78">
        <v>0</v>
      </c>
      <c r="AR85" s="26">
        <f t="shared" si="28"/>
        <v>50944.01</v>
      </c>
      <c r="AS85" s="78">
        <v>50870.05</v>
      </c>
      <c r="AT85" s="78">
        <v>0</v>
      </c>
      <c r="AU85" s="78">
        <v>0</v>
      </c>
      <c r="AV85" s="78">
        <f t="shared" si="29"/>
        <v>50870.05</v>
      </c>
      <c r="AW85" s="78">
        <f t="shared" si="17"/>
        <v>152998.09000000003</v>
      </c>
      <c r="AX85" s="78">
        <f t="shared" si="17"/>
        <v>0</v>
      </c>
      <c r="AY85" s="78">
        <f t="shared" si="17"/>
        <v>0</v>
      </c>
      <c r="AZ85" s="26">
        <f t="shared" si="30"/>
        <v>152998.09000000003</v>
      </c>
    </row>
    <row r="86" spans="1:52" ht="33">
      <c r="A86" s="24">
        <v>78</v>
      </c>
      <c r="B86" s="27" t="s">
        <v>175</v>
      </c>
      <c r="C86" s="53" t="s">
        <v>35</v>
      </c>
      <c r="D86" s="48" t="s">
        <v>176</v>
      </c>
      <c r="E86" s="26"/>
      <c r="F86" s="26"/>
      <c r="G86" s="26">
        <v>712205</v>
      </c>
      <c r="H86" s="26">
        <f t="shared" si="18"/>
        <v>712205</v>
      </c>
      <c r="I86" s="26"/>
      <c r="J86" s="26"/>
      <c r="K86" s="26">
        <v>719930</v>
      </c>
      <c r="L86" s="26">
        <f t="shared" si="19"/>
        <v>719930</v>
      </c>
      <c r="M86" s="26"/>
      <c r="N86" s="26"/>
      <c r="O86" s="26">
        <v>839305</v>
      </c>
      <c r="P86" s="26">
        <f t="shared" si="20"/>
        <v>839305</v>
      </c>
      <c r="Q86" s="26">
        <f t="shared" si="21"/>
        <v>0</v>
      </c>
      <c r="R86" s="26">
        <f t="shared" si="21"/>
        <v>0</v>
      </c>
      <c r="S86" s="26">
        <f t="shared" si="21"/>
        <v>2271440</v>
      </c>
      <c r="T86" s="26">
        <f t="shared" si="22"/>
        <v>2271440</v>
      </c>
      <c r="U86" s="26"/>
      <c r="V86" s="26"/>
      <c r="W86" s="26">
        <v>772490</v>
      </c>
      <c r="X86" s="26">
        <f t="shared" si="23"/>
        <v>772490</v>
      </c>
      <c r="Y86" s="26"/>
      <c r="Z86" s="26"/>
      <c r="AA86" s="26">
        <v>861950</v>
      </c>
      <c r="AB86" s="26">
        <f t="shared" si="24"/>
        <v>861950</v>
      </c>
      <c r="AC86" s="78"/>
      <c r="AD86" s="78"/>
      <c r="AE86" s="78">
        <v>801720</v>
      </c>
      <c r="AF86" s="26">
        <f t="shared" si="25"/>
        <v>801720</v>
      </c>
      <c r="AG86" s="26">
        <f t="shared" si="26"/>
        <v>0</v>
      </c>
      <c r="AH86" s="26">
        <f t="shared" si="26"/>
        <v>0</v>
      </c>
      <c r="AI86" s="26">
        <f t="shared" si="26"/>
        <v>2436160</v>
      </c>
      <c r="AJ86" s="26">
        <f t="shared" si="27"/>
        <v>2436160</v>
      </c>
      <c r="AK86" s="26"/>
      <c r="AL86" s="26"/>
      <c r="AM86" s="26">
        <v>786085</v>
      </c>
      <c r="AN86" s="26">
        <v>786085</v>
      </c>
      <c r="AO86" s="78">
        <v>0</v>
      </c>
      <c r="AP86" s="78">
        <v>0</v>
      </c>
      <c r="AQ86" s="78">
        <v>582868.75</v>
      </c>
      <c r="AR86" s="26">
        <f t="shared" si="28"/>
        <v>582868.75</v>
      </c>
      <c r="AS86" s="78">
        <v>0</v>
      </c>
      <c r="AT86" s="78">
        <v>0</v>
      </c>
      <c r="AU86" s="78">
        <v>586397.55000000005</v>
      </c>
      <c r="AV86" s="78">
        <f t="shared" si="29"/>
        <v>586397.55000000005</v>
      </c>
      <c r="AW86" s="78">
        <f t="shared" si="17"/>
        <v>0</v>
      </c>
      <c r="AX86" s="78">
        <f t="shared" si="17"/>
        <v>0</v>
      </c>
      <c r="AY86" s="78">
        <f t="shared" si="17"/>
        <v>1955351.3</v>
      </c>
      <c r="AZ86" s="26">
        <f t="shared" si="30"/>
        <v>1955351.3</v>
      </c>
    </row>
    <row r="87" spans="1:52">
      <c r="A87" s="24">
        <v>79</v>
      </c>
      <c r="B87" s="27" t="s">
        <v>177</v>
      </c>
      <c r="C87" s="53" t="s">
        <v>35</v>
      </c>
      <c r="D87" s="55" t="s">
        <v>178</v>
      </c>
      <c r="E87" s="26"/>
      <c r="F87" s="26"/>
      <c r="G87" s="26">
        <v>69050</v>
      </c>
      <c r="H87" s="26">
        <f t="shared" si="18"/>
        <v>69050</v>
      </c>
      <c r="I87" s="26">
        <v>0</v>
      </c>
      <c r="J87" s="26">
        <v>0</v>
      </c>
      <c r="K87" s="26">
        <v>76400</v>
      </c>
      <c r="L87" s="26">
        <f t="shared" si="19"/>
        <v>76400</v>
      </c>
      <c r="M87" s="26">
        <v>0</v>
      </c>
      <c r="N87" s="26">
        <v>0</v>
      </c>
      <c r="O87" s="26">
        <v>79200</v>
      </c>
      <c r="P87" s="26">
        <f t="shared" si="20"/>
        <v>79200</v>
      </c>
      <c r="Q87" s="26">
        <f t="shared" si="21"/>
        <v>0</v>
      </c>
      <c r="R87" s="26">
        <f t="shared" si="21"/>
        <v>0</v>
      </c>
      <c r="S87" s="26">
        <f t="shared" si="21"/>
        <v>224650</v>
      </c>
      <c r="T87" s="26">
        <f t="shared" si="22"/>
        <v>224650</v>
      </c>
      <c r="U87" s="26">
        <v>0</v>
      </c>
      <c r="V87" s="26">
        <v>0</v>
      </c>
      <c r="W87" s="26">
        <v>70650</v>
      </c>
      <c r="X87" s="26">
        <f t="shared" si="23"/>
        <v>70650</v>
      </c>
      <c r="Y87" s="26">
        <v>0</v>
      </c>
      <c r="Z87" s="26">
        <v>0</v>
      </c>
      <c r="AA87" s="26">
        <v>82300</v>
      </c>
      <c r="AB87" s="26">
        <f t="shared" si="24"/>
        <v>82300</v>
      </c>
      <c r="AC87" s="80">
        <v>0</v>
      </c>
      <c r="AD87" s="84">
        <v>0</v>
      </c>
      <c r="AE87" s="84">
        <v>73600</v>
      </c>
      <c r="AF87" s="26">
        <f t="shared" si="25"/>
        <v>73600</v>
      </c>
      <c r="AG87" s="26">
        <f t="shared" si="26"/>
        <v>0</v>
      </c>
      <c r="AH87" s="26">
        <f t="shared" si="26"/>
        <v>0</v>
      </c>
      <c r="AI87" s="26">
        <f t="shared" si="26"/>
        <v>226550</v>
      </c>
      <c r="AJ87" s="26">
        <f t="shared" si="27"/>
        <v>226550</v>
      </c>
      <c r="AK87" s="26"/>
      <c r="AL87" s="26"/>
      <c r="AM87" s="26">
        <v>78250</v>
      </c>
      <c r="AN87" s="26">
        <v>78250</v>
      </c>
      <c r="AO87" s="78">
        <v>0</v>
      </c>
      <c r="AP87" s="78">
        <v>0</v>
      </c>
      <c r="AQ87" s="78">
        <v>67794.850000000006</v>
      </c>
      <c r="AR87" s="26">
        <f t="shared" si="28"/>
        <v>67794.850000000006</v>
      </c>
      <c r="AS87" s="78">
        <v>0</v>
      </c>
      <c r="AT87" s="78">
        <v>0</v>
      </c>
      <c r="AU87" s="78">
        <v>56697.17</v>
      </c>
      <c r="AV87" s="78">
        <f t="shared" si="29"/>
        <v>56697.17</v>
      </c>
      <c r="AW87" s="78">
        <f t="shared" si="17"/>
        <v>0</v>
      </c>
      <c r="AX87" s="78">
        <f t="shared" si="17"/>
        <v>0</v>
      </c>
      <c r="AY87" s="78">
        <f t="shared" si="17"/>
        <v>202742.02000000002</v>
      </c>
      <c r="AZ87" s="26">
        <f t="shared" si="30"/>
        <v>202742.02000000002</v>
      </c>
    </row>
    <row r="88" spans="1:52" ht="33">
      <c r="A88" s="24">
        <v>80</v>
      </c>
      <c r="B88" s="27" t="s">
        <v>179</v>
      </c>
      <c r="C88" s="56" t="s">
        <v>20</v>
      </c>
      <c r="D88" s="48" t="s">
        <v>180</v>
      </c>
      <c r="E88" s="26">
        <v>68972.33</v>
      </c>
      <c r="F88" s="26"/>
      <c r="G88" s="26"/>
      <c r="H88" s="26">
        <f t="shared" si="18"/>
        <v>68972.33</v>
      </c>
      <c r="I88" s="26">
        <v>77406.399999999994</v>
      </c>
      <c r="J88" s="26"/>
      <c r="K88" s="26"/>
      <c r="L88" s="26">
        <f t="shared" si="19"/>
        <v>77406.399999999994</v>
      </c>
      <c r="M88" s="26">
        <v>77119.240000000005</v>
      </c>
      <c r="N88" s="26"/>
      <c r="O88" s="26"/>
      <c r="P88" s="26">
        <f t="shared" si="20"/>
        <v>77119.240000000005</v>
      </c>
      <c r="Q88" s="26">
        <f t="shared" si="21"/>
        <v>223497.96999999997</v>
      </c>
      <c r="R88" s="26">
        <f t="shared" si="21"/>
        <v>0</v>
      </c>
      <c r="S88" s="26">
        <f t="shared" si="21"/>
        <v>0</v>
      </c>
      <c r="T88" s="26">
        <f t="shared" si="22"/>
        <v>223497.96999999997</v>
      </c>
      <c r="U88" s="26">
        <v>75251.72</v>
      </c>
      <c r="V88" s="26"/>
      <c r="W88" s="26"/>
      <c r="X88" s="26">
        <f t="shared" si="23"/>
        <v>75251.72</v>
      </c>
      <c r="Y88" s="26">
        <v>75675.53</v>
      </c>
      <c r="Z88" s="26"/>
      <c r="AA88" s="26"/>
      <c r="AB88" s="26">
        <f t="shared" si="24"/>
        <v>75675.53</v>
      </c>
      <c r="AC88" s="80">
        <v>74730.509999999995</v>
      </c>
      <c r="AD88" s="84">
        <v>0</v>
      </c>
      <c r="AE88" s="84">
        <v>0</v>
      </c>
      <c r="AF88" s="26">
        <f t="shared" si="25"/>
        <v>74730.509999999995</v>
      </c>
      <c r="AG88" s="26">
        <f t="shared" si="26"/>
        <v>225657.76</v>
      </c>
      <c r="AH88" s="26">
        <f t="shared" si="26"/>
        <v>0</v>
      </c>
      <c r="AI88" s="26">
        <f t="shared" si="26"/>
        <v>0</v>
      </c>
      <c r="AJ88" s="26">
        <f t="shared" si="27"/>
        <v>225657.76</v>
      </c>
      <c r="AK88" s="26">
        <v>75821.89</v>
      </c>
      <c r="AL88" s="26"/>
      <c r="AM88" s="26"/>
      <c r="AN88" s="26">
        <v>75821.89</v>
      </c>
      <c r="AO88" s="78">
        <v>77518.179999999993</v>
      </c>
      <c r="AP88" s="78">
        <v>0</v>
      </c>
      <c r="AQ88" s="78">
        <v>0</v>
      </c>
      <c r="AR88" s="26">
        <f t="shared" si="28"/>
        <v>77518.179999999993</v>
      </c>
      <c r="AS88" s="78">
        <v>77407.05</v>
      </c>
      <c r="AT88" s="78">
        <v>0</v>
      </c>
      <c r="AU88" s="78">
        <v>0</v>
      </c>
      <c r="AV88" s="78">
        <f t="shared" si="29"/>
        <v>77407.05</v>
      </c>
      <c r="AW88" s="78">
        <f t="shared" si="17"/>
        <v>230747.12</v>
      </c>
      <c r="AX88" s="78">
        <f t="shared" si="17"/>
        <v>0</v>
      </c>
      <c r="AY88" s="78">
        <f t="shared" si="17"/>
        <v>0</v>
      </c>
      <c r="AZ88" s="26">
        <f t="shared" si="30"/>
        <v>230747.12</v>
      </c>
    </row>
    <row r="89" spans="1:52" s="3" customFormat="1">
      <c r="A89" s="24">
        <v>81</v>
      </c>
      <c r="B89" s="32" t="s">
        <v>181</v>
      </c>
      <c r="C89" s="56" t="s">
        <v>17</v>
      </c>
      <c r="D89" s="47" t="s">
        <v>182</v>
      </c>
      <c r="E89" s="26">
        <v>540629.25</v>
      </c>
      <c r="F89" s="26">
        <v>8960</v>
      </c>
      <c r="G89" s="26">
        <v>52895</v>
      </c>
      <c r="H89" s="26">
        <f t="shared" si="18"/>
        <v>602484.25</v>
      </c>
      <c r="I89" s="26">
        <v>654368.92000000004</v>
      </c>
      <c r="J89" s="26">
        <v>10640</v>
      </c>
      <c r="K89" s="26">
        <v>61047</v>
      </c>
      <c r="L89" s="26">
        <f t="shared" si="19"/>
        <v>726055.92</v>
      </c>
      <c r="M89" s="26">
        <v>777052.03</v>
      </c>
      <c r="N89" s="26">
        <v>10640</v>
      </c>
      <c r="O89" s="26">
        <v>63958</v>
      </c>
      <c r="P89" s="26">
        <f t="shared" si="20"/>
        <v>851650.03</v>
      </c>
      <c r="Q89" s="26">
        <f t="shared" si="21"/>
        <v>1972050.2</v>
      </c>
      <c r="R89" s="26">
        <f t="shared" si="21"/>
        <v>30240</v>
      </c>
      <c r="S89" s="26">
        <f t="shared" si="21"/>
        <v>177900</v>
      </c>
      <c r="T89" s="26">
        <f t="shared" si="22"/>
        <v>2180190.2000000002</v>
      </c>
      <c r="U89" s="26">
        <v>558410.65</v>
      </c>
      <c r="V89" s="26">
        <v>10360</v>
      </c>
      <c r="W89" s="26">
        <v>55720</v>
      </c>
      <c r="X89" s="26">
        <f t="shared" si="23"/>
        <v>624490.65</v>
      </c>
      <c r="Y89" s="26">
        <v>723126.36</v>
      </c>
      <c r="Z89" s="26">
        <v>10240</v>
      </c>
      <c r="AA89" s="26">
        <v>59212</v>
      </c>
      <c r="AB89" s="26">
        <f t="shared" si="24"/>
        <v>792578.36</v>
      </c>
      <c r="AC89" s="80">
        <v>702989.5</v>
      </c>
      <c r="AD89" s="80">
        <v>10440</v>
      </c>
      <c r="AE89" s="84">
        <v>55022</v>
      </c>
      <c r="AF89" s="26">
        <f t="shared" si="25"/>
        <v>768451.5</v>
      </c>
      <c r="AG89" s="26">
        <f t="shared" si="26"/>
        <v>1984526.51</v>
      </c>
      <c r="AH89" s="26">
        <f t="shared" si="26"/>
        <v>31040</v>
      </c>
      <c r="AI89" s="26">
        <f t="shared" si="26"/>
        <v>169954</v>
      </c>
      <c r="AJ89" s="26">
        <f t="shared" si="27"/>
        <v>2185520.5099999998</v>
      </c>
      <c r="AK89" s="26">
        <v>675290.31</v>
      </c>
      <c r="AL89" s="26">
        <v>10200</v>
      </c>
      <c r="AM89" s="26">
        <v>57367</v>
      </c>
      <c r="AN89" s="26">
        <v>742857.31</v>
      </c>
      <c r="AO89" s="78">
        <v>353816.41</v>
      </c>
      <c r="AP89" s="78">
        <v>10200</v>
      </c>
      <c r="AQ89" s="78">
        <v>54788.639999999999</v>
      </c>
      <c r="AR89" s="26">
        <f t="shared" si="28"/>
        <v>418805.05</v>
      </c>
      <c r="AS89" s="78">
        <v>351198.54</v>
      </c>
      <c r="AT89" s="78">
        <v>10641.06</v>
      </c>
      <c r="AU89" s="78">
        <v>55042.45</v>
      </c>
      <c r="AV89" s="78">
        <f t="shared" si="29"/>
        <v>416882.05</v>
      </c>
      <c r="AW89" s="78">
        <f t="shared" si="17"/>
        <v>1380305.26</v>
      </c>
      <c r="AX89" s="78">
        <f t="shared" si="17"/>
        <v>31041.059999999998</v>
      </c>
      <c r="AY89" s="78">
        <f t="shared" si="17"/>
        <v>167198.09</v>
      </c>
      <c r="AZ89" s="26">
        <f t="shared" si="30"/>
        <v>1578544.4100000001</v>
      </c>
    </row>
    <row r="90" spans="1:52">
      <c r="A90" s="24">
        <v>82</v>
      </c>
      <c r="B90" s="27" t="s">
        <v>183</v>
      </c>
      <c r="C90" s="56" t="s">
        <v>38</v>
      </c>
      <c r="D90" s="48" t="s">
        <v>184</v>
      </c>
      <c r="E90" s="26"/>
      <c r="F90" s="26">
        <v>12690</v>
      </c>
      <c r="G90" s="26"/>
      <c r="H90" s="26">
        <f t="shared" si="18"/>
        <v>12690</v>
      </c>
      <c r="I90" s="26"/>
      <c r="J90" s="26">
        <v>15200</v>
      </c>
      <c r="K90" s="26"/>
      <c r="L90" s="26">
        <f t="shared" si="19"/>
        <v>15200</v>
      </c>
      <c r="M90" s="26"/>
      <c r="N90" s="26">
        <v>15040</v>
      </c>
      <c r="O90" s="26"/>
      <c r="P90" s="26">
        <f t="shared" si="20"/>
        <v>15040</v>
      </c>
      <c r="Q90" s="26">
        <f t="shared" si="21"/>
        <v>0</v>
      </c>
      <c r="R90" s="26">
        <f t="shared" si="21"/>
        <v>42930</v>
      </c>
      <c r="S90" s="26">
        <f t="shared" si="21"/>
        <v>0</v>
      </c>
      <c r="T90" s="26">
        <f t="shared" si="22"/>
        <v>42930</v>
      </c>
      <c r="U90" s="26"/>
      <c r="V90" s="26">
        <v>14400</v>
      </c>
      <c r="W90" s="26"/>
      <c r="X90" s="26">
        <f t="shared" si="23"/>
        <v>14400</v>
      </c>
      <c r="Y90" s="26"/>
      <c r="Z90" s="26">
        <v>13800</v>
      </c>
      <c r="AA90" s="26"/>
      <c r="AB90" s="26">
        <f t="shared" si="24"/>
        <v>13800</v>
      </c>
      <c r="AC90" s="78"/>
      <c r="AD90" s="84">
        <v>12930</v>
      </c>
      <c r="AE90" s="94"/>
      <c r="AF90" s="26">
        <f t="shared" si="25"/>
        <v>12930</v>
      </c>
      <c r="AG90" s="26">
        <f t="shared" si="26"/>
        <v>0</v>
      </c>
      <c r="AH90" s="26">
        <f t="shared" si="26"/>
        <v>41130</v>
      </c>
      <c r="AI90" s="26">
        <f t="shared" si="26"/>
        <v>0</v>
      </c>
      <c r="AJ90" s="26">
        <f t="shared" si="27"/>
        <v>41130</v>
      </c>
      <c r="AK90" s="26"/>
      <c r="AL90" s="26">
        <v>13560</v>
      </c>
      <c r="AM90" s="26"/>
      <c r="AN90" s="26">
        <v>13560</v>
      </c>
      <c r="AO90" s="78">
        <v>0</v>
      </c>
      <c r="AP90" s="78">
        <v>13350</v>
      </c>
      <c r="AQ90" s="78">
        <v>0</v>
      </c>
      <c r="AR90" s="26">
        <f t="shared" si="28"/>
        <v>13350</v>
      </c>
      <c r="AS90" s="78">
        <v>0</v>
      </c>
      <c r="AT90" s="78">
        <v>13411.61</v>
      </c>
      <c r="AU90" s="78">
        <v>0</v>
      </c>
      <c r="AV90" s="78">
        <f t="shared" si="29"/>
        <v>13411.61</v>
      </c>
      <c r="AW90" s="78">
        <f t="shared" si="17"/>
        <v>0</v>
      </c>
      <c r="AX90" s="78">
        <f t="shared" si="17"/>
        <v>40321.61</v>
      </c>
      <c r="AY90" s="78">
        <f t="shared" si="17"/>
        <v>0</v>
      </c>
      <c r="AZ90" s="26">
        <f t="shared" si="30"/>
        <v>40321.61</v>
      </c>
    </row>
    <row r="91" spans="1:52">
      <c r="A91" s="24">
        <v>83</v>
      </c>
      <c r="B91" s="27" t="s">
        <v>185</v>
      </c>
      <c r="C91" s="56" t="s">
        <v>20</v>
      </c>
      <c r="D91" s="48" t="s">
        <v>186</v>
      </c>
      <c r="E91" s="26">
        <v>39011.760000000002</v>
      </c>
      <c r="F91" s="26"/>
      <c r="G91" s="26"/>
      <c r="H91" s="26">
        <f t="shared" si="18"/>
        <v>39011.760000000002</v>
      </c>
      <c r="I91" s="26">
        <v>43793.8</v>
      </c>
      <c r="J91" s="26"/>
      <c r="K91" s="26"/>
      <c r="L91" s="26">
        <f t="shared" si="19"/>
        <v>43793.8</v>
      </c>
      <c r="M91" s="26">
        <v>43815.35</v>
      </c>
      <c r="N91" s="26"/>
      <c r="O91" s="26"/>
      <c r="P91" s="26">
        <f t="shared" si="20"/>
        <v>43815.35</v>
      </c>
      <c r="Q91" s="26">
        <f t="shared" si="21"/>
        <v>126620.91</v>
      </c>
      <c r="R91" s="26">
        <f t="shared" si="21"/>
        <v>0</v>
      </c>
      <c r="S91" s="26">
        <f t="shared" si="21"/>
        <v>0</v>
      </c>
      <c r="T91" s="26">
        <f t="shared" si="22"/>
        <v>126620.91</v>
      </c>
      <c r="U91" s="26">
        <v>42766.62</v>
      </c>
      <c r="V91" s="26"/>
      <c r="W91" s="26"/>
      <c r="X91" s="26">
        <f t="shared" si="23"/>
        <v>42766.62</v>
      </c>
      <c r="Y91" s="26">
        <v>65607.28</v>
      </c>
      <c r="Z91" s="26"/>
      <c r="AA91" s="26"/>
      <c r="AB91" s="26">
        <f t="shared" si="24"/>
        <v>65607.28</v>
      </c>
      <c r="AC91" s="78">
        <v>79556.31</v>
      </c>
      <c r="AD91" s="78"/>
      <c r="AE91" s="78"/>
      <c r="AF91" s="26">
        <f t="shared" si="25"/>
        <v>79556.31</v>
      </c>
      <c r="AG91" s="26">
        <f t="shared" si="26"/>
        <v>187930.21</v>
      </c>
      <c r="AH91" s="26">
        <f t="shared" si="26"/>
        <v>0</v>
      </c>
      <c r="AI91" s="26">
        <f t="shared" si="26"/>
        <v>0</v>
      </c>
      <c r="AJ91" s="26">
        <f t="shared" si="27"/>
        <v>187930.21</v>
      </c>
      <c r="AK91" s="26">
        <v>62235.55</v>
      </c>
      <c r="AL91" s="26"/>
      <c r="AM91" s="26"/>
      <c r="AN91" s="26">
        <v>62235.55</v>
      </c>
      <c r="AO91" s="78">
        <v>45796.86</v>
      </c>
      <c r="AP91" s="78">
        <v>0</v>
      </c>
      <c r="AQ91" s="78">
        <v>0</v>
      </c>
      <c r="AR91" s="26">
        <f t="shared" si="28"/>
        <v>45796.86</v>
      </c>
      <c r="AS91" s="78">
        <v>45751.98</v>
      </c>
      <c r="AT91" s="78">
        <v>0</v>
      </c>
      <c r="AU91" s="78">
        <v>0</v>
      </c>
      <c r="AV91" s="78">
        <f t="shared" si="29"/>
        <v>45751.98</v>
      </c>
      <c r="AW91" s="78">
        <f t="shared" si="17"/>
        <v>153784.39000000001</v>
      </c>
      <c r="AX91" s="78">
        <f t="shared" si="17"/>
        <v>0</v>
      </c>
      <c r="AY91" s="78">
        <f t="shared" si="17"/>
        <v>0</v>
      </c>
      <c r="AZ91" s="26">
        <f t="shared" si="30"/>
        <v>153784.39000000001</v>
      </c>
    </row>
    <row r="92" spans="1:52">
      <c r="A92" s="24">
        <v>84</v>
      </c>
      <c r="B92" s="27" t="s">
        <v>187</v>
      </c>
      <c r="C92" s="56" t="s">
        <v>20</v>
      </c>
      <c r="D92" s="48" t="s">
        <v>188</v>
      </c>
      <c r="E92" s="26">
        <v>176777.59</v>
      </c>
      <c r="F92" s="26"/>
      <c r="G92" s="26"/>
      <c r="H92" s="26">
        <f t="shared" si="18"/>
        <v>176777.59</v>
      </c>
      <c r="I92" s="26">
        <v>197781.6</v>
      </c>
      <c r="J92" s="26"/>
      <c r="K92" s="26"/>
      <c r="L92" s="26">
        <f t="shared" si="19"/>
        <v>197781.6</v>
      </c>
      <c r="M92" s="26">
        <v>197690.05</v>
      </c>
      <c r="N92" s="26"/>
      <c r="O92" s="26"/>
      <c r="P92" s="26">
        <f t="shared" si="20"/>
        <v>197690.05</v>
      </c>
      <c r="Q92" s="26">
        <f t="shared" si="21"/>
        <v>572249.24</v>
      </c>
      <c r="R92" s="26">
        <f t="shared" si="21"/>
        <v>0</v>
      </c>
      <c r="S92" s="26">
        <f t="shared" si="21"/>
        <v>0</v>
      </c>
      <c r="T92" s="26">
        <f t="shared" si="22"/>
        <v>572249.24</v>
      </c>
      <c r="U92" s="26">
        <v>188920.25</v>
      </c>
      <c r="V92" s="26"/>
      <c r="W92" s="26"/>
      <c r="X92" s="26">
        <f t="shared" si="23"/>
        <v>188920.25</v>
      </c>
      <c r="Y92" s="26">
        <v>203170.43</v>
      </c>
      <c r="Z92" s="26"/>
      <c r="AA92" s="26"/>
      <c r="AB92" s="26">
        <f t="shared" si="24"/>
        <v>203170.43</v>
      </c>
      <c r="AC92" s="78">
        <v>201069.07</v>
      </c>
      <c r="AD92" s="84"/>
      <c r="AE92" s="84"/>
      <c r="AF92" s="26">
        <f t="shared" si="25"/>
        <v>201069.07</v>
      </c>
      <c r="AG92" s="26">
        <f t="shared" si="26"/>
        <v>593159.75</v>
      </c>
      <c r="AH92" s="26">
        <f t="shared" si="26"/>
        <v>0</v>
      </c>
      <c r="AI92" s="26">
        <f t="shared" si="26"/>
        <v>0</v>
      </c>
      <c r="AJ92" s="26">
        <f t="shared" si="27"/>
        <v>593159.75</v>
      </c>
      <c r="AK92" s="26">
        <v>203870.99</v>
      </c>
      <c r="AL92" s="26"/>
      <c r="AM92" s="26"/>
      <c r="AN92" s="26">
        <v>203870.99</v>
      </c>
      <c r="AO92" s="78">
        <v>189439.75</v>
      </c>
      <c r="AP92" s="78">
        <v>0</v>
      </c>
      <c r="AQ92" s="78">
        <v>0</v>
      </c>
      <c r="AR92" s="26">
        <f t="shared" si="28"/>
        <v>189439.75</v>
      </c>
      <c r="AS92" s="78">
        <v>189176.5</v>
      </c>
      <c r="AT92" s="78">
        <v>0</v>
      </c>
      <c r="AU92" s="78">
        <v>0</v>
      </c>
      <c r="AV92" s="78">
        <f t="shared" si="29"/>
        <v>189176.5</v>
      </c>
      <c r="AW92" s="78">
        <f t="shared" si="17"/>
        <v>582487.24</v>
      </c>
      <c r="AX92" s="78">
        <f t="shared" si="17"/>
        <v>0</v>
      </c>
      <c r="AY92" s="78">
        <f t="shared" si="17"/>
        <v>0</v>
      </c>
      <c r="AZ92" s="26">
        <f t="shared" si="30"/>
        <v>582487.24</v>
      </c>
    </row>
    <row r="93" spans="1:52">
      <c r="A93" s="24">
        <v>85</v>
      </c>
      <c r="B93" s="27" t="s">
        <v>189</v>
      </c>
      <c r="C93" s="56" t="s">
        <v>35</v>
      </c>
      <c r="D93" s="48" t="s">
        <v>190</v>
      </c>
      <c r="E93" s="26"/>
      <c r="F93" s="26"/>
      <c r="G93" s="26">
        <v>101480</v>
      </c>
      <c r="H93" s="26">
        <f t="shared" si="18"/>
        <v>101480</v>
      </c>
      <c r="I93" s="26">
        <v>0</v>
      </c>
      <c r="J93" s="26">
        <v>0</v>
      </c>
      <c r="K93" s="26">
        <v>82390</v>
      </c>
      <c r="L93" s="26">
        <f t="shared" si="19"/>
        <v>82390</v>
      </c>
      <c r="M93" s="26">
        <v>0</v>
      </c>
      <c r="N93" s="26">
        <v>0</v>
      </c>
      <c r="O93" s="26">
        <v>108515</v>
      </c>
      <c r="P93" s="26">
        <f t="shared" si="20"/>
        <v>108515</v>
      </c>
      <c r="Q93" s="26">
        <f t="shared" si="21"/>
        <v>0</v>
      </c>
      <c r="R93" s="26">
        <f t="shared" si="21"/>
        <v>0</v>
      </c>
      <c r="S93" s="26">
        <f t="shared" si="21"/>
        <v>292385</v>
      </c>
      <c r="T93" s="26">
        <f t="shared" si="22"/>
        <v>292385</v>
      </c>
      <c r="U93" s="26">
        <v>0</v>
      </c>
      <c r="V93" s="26">
        <v>0</v>
      </c>
      <c r="W93" s="26">
        <v>110310</v>
      </c>
      <c r="X93" s="26">
        <f t="shared" si="23"/>
        <v>110310</v>
      </c>
      <c r="Y93" s="26">
        <v>0</v>
      </c>
      <c r="Z93" s="26">
        <v>0</v>
      </c>
      <c r="AA93" s="26">
        <v>96490</v>
      </c>
      <c r="AB93" s="26">
        <f t="shared" si="24"/>
        <v>96490</v>
      </c>
      <c r="AC93" s="80">
        <v>0</v>
      </c>
      <c r="AD93" s="84">
        <v>0</v>
      </c>
      <c r="AE93" s="84">
        <v>121305</v>
      </c>
      <c r="AF93" s="26">
        <f t="shared" si="25"/>
        <v>121305</v>
      </c>
      <c r="AG93" s="26">
        <f t="shared" si="26"/>
        <v>0</v>
      </c>
      <c r="AH93" s="26">
        <f t="shared" si="26"/>
        <v>0</v>
      </c>
      <c r="AI93" s="26">
        <f t="shared" si="26"/>
        <v>328105</v>
      </c>
      <c r="AJ93" s="26">
        <f t="shared" si="27"/>
        <v>328105</v>
      </c>
      <c r="AK93" s="26"/>
      <c r="AL93" s="26"/>
      <c r="AM93" s="26">
        <v>148275</v>
      </c>
      <c r="AN93" s="26">
        <v>148275</v>
      </c>
      <c r="AO93" s="78">
        <v>0</v>
      </c>
      <c r="AP93" s="78">
        <v>0</v>
      </c>
      <c r="AQ93" s="78">
        <v>111323.97</v>
      </c>
      <c r="AR93" s="26">
        <f t="shared" si="28"/>
        <v>111323.97</v>
      </c>
      <c r="AS93" s="78">
        <v>0</v>
      </c>
      <c r="AT93" s="78">
        <v>0</v>
      </c>
      <c r="AU93" s="78">
        <v>112220.11</v>
      </c>
      <c r="AV93" s="78">
        <f t="shared" si="29"/>
        <v>112220.11</v>
      </c>
      <c r="AW93" s="78">
        <f t="shared" si="17"/>
        <v>0</v>
      </c>
      <c r="AX93" s="78">
        <f t="shared" si="17"/>
        <v>0</v>
      </c>
      <c r="AY93" s="78">
        <f t="shared" si="17"/>
        <v>371819.08</v>
      </c>
      <c r="AZ93" s="26">
        <f t="shared" si="30"/>
        <v>371819.08</v>
      </c>
    </row>
    <row r="94" spans="1:52">
      <c r="A94" s="24">
        <v>86</v>
      </c>
      <c r="B94" s="27" t="s">
        <v>191</v>
      </c>
      <c r="C94" s="56" t="s">
        <v>35</v>
      </c>
      <c r="D94" s="54" t="s">
        <v>192</v>
      </c>
      <c r="E94" s="26"/>
      <c r="F94" s="26"/>
      <c r="G94" s="26">
        <v>303841</v>
      </c>
      <c r="H94" s="26">
        <f t="shared" si="18"/>
        <v>303841</v>
      </c>
      <c r="I94" s="26"/>
      <c r="J94" s="26"/>
      <c r="K94" s="26">
        <v>330403.15000000002</v>
      </c>
      <c r="L94" s="26">
        <f t="shared" si="19"/>
        <v>330403.15000000002</v>
      </c>
      <c r="M94" s="26"/>
      <c r="N94" s="26"/>
      <c r="O94" s="26">
        <v>374955</v>
      </c>
      <c r="P94" s="26">
        <f t="shared" si="20"/>
        <v>374955</v>
      </c>
      <c r="Q94" s="26">
        <f t="shared" si="21"/>
        <v>0</v>
      </c>
      <c r="R94" s="26">
        <f t="shared" si="21"/>
        <v>0</v>
      </c>
      <c r="S94" s="26">
        <f t="shared" si="21"/>
        <v>1009199.15</v>
      </c>
      <c r="T94" s="26">
        <f t="shared" si="22"/>
        <v>1009199.15</v>
      </c>
      <c r="U94" s="26"/>
      <c r="V94" s="26"/>
      <c r="W94" s="26">
        <v>341187</v>
      </c>
      <c r="X94" s="26">
        <f t="shared" si="23"/>
        <v>341187</v>
      </c>
      <c r="Y94" s="26"/>
      <c r="Z94" s="26"/>
      <c r="AA94" s="26">
        <v>412837</v>
      </c>
      <c r="AB94" s="26">
        <f t="shared" si="24"/>
        <v>412837</v>
      </c>
      <c r="AC94" s="78"/>
      <c r="AD94" s="84"/>
      <c r="AE94" s="84">
        <v>392569</v>
      </c>
      <c r="AF94" s="26">
        <f t="shared" si="25"/>
        <v>392569</v>
      </c>
      <c r="AG94" s="26">
        <f t="shared" si="26"/>
        <v>0</v>
      </c>
      <c r="AH94" s="26">
        <f t="shared" si="26"/>
        <v>0</v>
      </c>
      <c r="AI94" s="26">
        <f t="shared" si="26"/>
        <v>1146593</v>
      </c>
      <c r="AJ94" s="26">
        <f t="shared" si="27"/>
        <v>1146593</v>
      </c>
      <c r="AK94" s="26"/>
      <c r="AL94" s="26"/>
      <c r="AM94" s="26">
        <v>430550</v>
      </c>
      <c r="AN94" s="26">
        <v>430550</v>
      </c>
      <c r="AO94" s="78">
        <v>0</v>
      </c>
      <c r="AP94" s="78">
        <v>0</v>
      </c>
      <c r="AQ94" s="78">
        <v>234055.88</v>
      </c>
      <c r="AR94" s="26">
        <f t="shared" si="28"/>
        <v>234055.88</v>
      </c>
      <c r="AS94" s="78">
        <v>0</v>
      </c>
      <c r="AT94" s="78">
        <v>0</v>
      </c>
      <c r="AU94" s="78">
        <v>236352.88</v>
      </c>
      <c r="AV94" s="78">
        <f t="shared" si="29"/>
        <v>236352.88</v>
      </c>
      <c r="AW94" s="78">
        <f t="shared" si="17"/>
        <v>0</v>
      </c>
      <c r="AX94" s="78">
        <f t="shared" si="17"/>
        <v>0</v>
      </c>
      <c r="AY94" s="78">
        <f t="shared" si="17"/>
        <v>900958.76</v>
      </c>
      <c r="AZ94" s="26">
        <f t="shared" si="30"/>
        <v>900958.76</v>
      </c>
    </row>
    <row r="95" spans="1:52">
      <c r="A95" s="24">
        <v>87</v>
      </c>
      <c r="B95" s="27" t="s">
        <v>193</v>
      </c>
      <c r="C95" s="56" t="s">
        <v>35</v>
      </c>
      <c r="D95" s="54" t="s">
        <v>194</v>
      </c>
      <c r="E95" s="26"/>
      <c r="F95" s="26"/>
      <c r="G95" s="26">
        <v>224290</v>
      </c>
      <c r="H95" s="26">
        <f t="shared" si="18"/>
        <v>224290</v>
      </c>
      <c r="I95" s="26"/>
      <c r="J95" s="26"/>
      <c r="K95" s="26">
        <v>301250</v>
      </c>
      <c r="L95" s="26">
        <f t="shared" si="19"/>
        <v>301250</v>
      </c>
      <c r="M95" s="26"/>
      <c r="N95" s="26"/>
      <c r="O95" s="26">
        <v>325910</v>
      </c>
      <c r="P95" s="26">
        <f t="shared" si="20"/>
        <v>325910</v>
      </c>
      <c r="Q95" s="26">
        <f t="shared" si="21"/>
        <v>0</v>
      </c>
      <c r="R95" s="26">
        <f t="shared" si="21"/>
        <v>0</v>
      </c>
      <c r="S95" s="26">
        <f t="shared" si="21"/>
        <v>851450</v>
      </c>
      <c r="T95" s="26">
        <f t="shared" si="22"/>
        <v>851450</v>
      </c>
      <c r="U95" s="26"/>
      <c r="V95" s="26"/>
      <c r="W95" s="26">
        <v>277940</v>
      </c>
      <c r="X95" s="26">
        <f t="shared" si="23"/>
        <v>277940</v>
      </c>
      <c r="Y95" s="26"/>
      <c r="Z95" s="26"/>
      <c r="AA95" s="26">
        <v>302665</v>
      </c>
      <c r="AB95" s="26">
        <f t="shared" si="24"/>
        <v>302665</v>
      </c>
      <c r="AC95" s="78"/>
      <c r="AD95" s="78"/>
      <c r="AE95" s="78">
        <v>302705</v>
      </c>
      <c r="AF95" s="26">
        <f t="shared" si="25"/>
        <v>302705</v>
      </c>
      <c r="AG95" s="26">
        <f t="shared" si="26"/>
        <v>0</v>
      </c>
      <c r="AH95" s="26">
        <f t="shared" si="26"/>
        <v>0</v>
      </c>
      <c r="AI95" s="26">
        <f t="shared" si="26"/>
        <v>883310</v>
      </c>
      <c r="AJ95" s="26">
        <f t="shared" si="27"/>
        <v>883310</v>
      </c>
      <c r="AK95" s="26"/>
      <c r="AL95" s="26"/>
      <c r="AM95" s="26">
        <v>303985</v>
      </c>
      <c r="AN95" s="26">
        <v>303985</v>
      </c>
      <c r="AO95" s="78">
        <v>0</v>
      </c>
      <c r="AP95" s="78">
        <v>0</v>
      </c>
      <c r="AQ95" s="78">
        <v>228370.74</v>
      </c>
      <c r="AR95" s="26">
        <f t="shared" si="28"/>
        <v>228370.74</v>
      </c>
      <c r="AS95" s="78">
        <v>0</v>
      </c>
      <c r="AT95" s="78">
        <v>0</v>
      </c>
      <c r="AU95" s="78">
        <v>229809.22</v>
      </c>
      <c r="AV95" s="78">
        <f t="shared" si="29"/>
        <v>229809.22</v>
      </c>
      <c r="AW95" s="78">
        <f t="shared" si="17"/>
        <v>0</v>
      </c>
      <c r="AX95" s="78">
        <f t="shared" si="17"/>
        <v>0</v>
      </c>
      <c r="AY95" s="78">
        <f t="shared" si="17"/>
        <v>762164.96</v>
      </c>
      <c r="AZ95" s="26">
        <f t="shared" si="30"/>
        <v>762164.96</v>
      </c>
    </row>
    <row r="96" spans="1:52">
      <c r="A96" s="24">
        <v>88</v>
      </c>
      <c r="B96" s="27" t="s">
        <v>195</v>
      </c>
      <c r="C96" s="56" t="s">
        <v>35</v>
      </c>
      <c r="D96" s="54" t="s">
        <v>196</v>
      </c>
      <c r="E96" s="26"/>
      <c r="F96" s="26"/>
      <c r="G96" s="26">
        <v>376060</v>
      </c>
      <c r="H96" s="26">
        <f t="shared" si="18"/>
        <v>376060</v>
      </c>
      <c r="I96" s="26">
        <v>0</v>
      </c>
      <c r="J96" s="26">
        <v>0</v>
      </c>
      <c r="K96" s="26">
        <v>382739</v>
      </c>
      <c r="L96" s="26">
        <f t="shared" si="19"/>
        <v>382739</v>
      </c>
      <c r="M96" s="26">
        <v>0</v>
      </c>
      <c r="N96" s="26">
        <v>0</v>
      </c>
      <c r="O96" s="26">
        <v>433988</v>
      </c>
      <c r="P96" s="26">
        <f t="shared" si="20"/>
        <v>433988</v>
      </c>
      <c r="Q96" s="26">
        <f t="shared" si="21"/>
        <v>0</v>
      </c>
      <c r="R96" s="26">
        <f t="shared" si="21"/>
        <v>0</v>
      </c>
      <c r="S96" s="26">
        <f t="shared" si="21"/>
        <v>1192787</v>
      </c>
      <c r="T96" s="26">
        <f t="shared" si="22"/>
        <v>1192787</v>
      </c>
      <c r="U96" s="26">
        <v>0</v>
      </c>
      <c r="V96" s="26">
        <v>0</v>
      </c>
      <c r="W96" s="26">
        <v>289289</v>
      </c>
      <c r="X96" s="26">
        <f t="shared" si="23"/>
        <v>289289</v>
      </c>
      <c r="Y96" s="26">
        <v>0</v>
      </c>
      <c r="Z96" s="26">
        <v>0</v>
      </c>
      <c r="AA96" s="26">
        <v>439371</v>
      </c>
      <c r="AB96" s="26">
        <f t="shared" si="24"/>
        <v>439371</v>
      </c>
      <c r="AC96" s="80">
        <v>0</v>
      </c>
      <c r="AD96" s="84">
        <v>0</v>
      </c>
      <c r="AE96" s="94">
        <v>411615</v>
      </c>
      <c r="AF96" s="26">
        <f t="shared" si="25"/>
        <v>411615</v>
      </c>
      <c r="AG96" s="26">
        <f t="shared" si="26"/>
        <v>0</v>
      </c>
      <c r="AH96" s="26">
        <f t="shared" si="26"/>
        <v>0</v>
      </c>
      <c r="AI96" s="26">
        <f t="shared" si="26"/>
        <v>1140275</v>
      </c>
      <c r="AJ96" s="26">
        <f t="shared" si="27"/>
        <v>1140275</v>
      </c>
      <c r="AK96" s="26"/>
      <c r="AL96" s="26"/>
      <c r="AM96" s="26">
        <v>500436</v>
      </c>
      <c r="AN96" s="26">
        <v>500436</v>
      </c>
      <c r="AO96" s="78">
        <v>0</v>
      </c>
      <c r="AP96" s="78">
        <v>0</v>
      </c>
      <c r="AQ96" s="78">
        <v>209408.96</v>
      </c>
      <c r="AR96" s="26">
        <f t="shared" si="28"/>
        <v>209408.96</v>
      </c>
      <c r="AS96" s="78">
        <v>0</v>
      </c>
      <c r="AT96" s="78">
        <v>0</v>
      </c>
      <c r="AU96" s="78">
        <v>214035.69</v>
      </c>
      <c r="AV96" s="78">
        <f t="shared" si="29"/>
        <v>214035.69</v>
      </c>
      <c r="AW96" s="78">
        <f t="shared" si="17"/>
        <v>0</v>
      </c>
      <c r="AX96" s="78">
        <f t="shared" si="17"/>
        <v>0</v>
      </c>
      <c r="AY96" s="78">
        <f t="shared" si="17"/>
        <v>923880.64999999991</v>
      </c>
      <c r="AZ96" s="26">
        <f t="shared" si="30"/>
        <v>923880.64999999991</v>
      </c>
    </row>
    <row r="97" spans="1:52">
      <c r="A97" s="24">
        <v>89</v>
      </c>
      <c r="B97" s="27" t="s">
        <v>197</v>
      </c>
      <c r="C97" s="56" t="s">
        <v>35</v>
      </c>
      <c r="D97" s="54" t="s">
        <v>198</v>
      </c>
      <c r="E97" s="26"/>
      <c r="F97" s="26"/>
      <c r="G97" s="26">
        <v>95270</v>
      </c>
      <c r="H97" s="26">
        <f t="shared" si="18"/>
        <v>95270</v>
      </c>
      <c r="I97" s="26"/>
      <c r="J97" s="26"/>
      <c r="K97" s="26">
        <v>160589</v>
      </c>
      <c r="L97" s="26">
        <f t="shared" si="19"/>
        <v>160589</v>
      </c>
      <c r="M97" s="26"/>
      <c r="N97" s="26"/>
      <c r="O97" s="26">
        <v>124754</v>
      </c>
      <c r="P97" s="26">
        <f t="shared" si="20"/>
        <v>124754</v>
      </c>
      <c r="Q97" s="26">
        <f t="shared" si="21"/>
        <v>0</v>
      </c>
      <c r="R97" s="26">
        <f t="shared" si="21"/>
        <v>0</v>
      </c>
      <c r="S97" s="26">
        <f t="shared" si="21"/>
        <v>380613</v>
      </c>
      <c r="T97" s="26">
        <f t="shared" si="22"/>
        <v>380613</v>
      </c>
      <c r="U97" s="26"/>
      <c r="V97" s="26"/>
      <c r="W97" s="26">
        <v>113935</v>
      </c>
      <c r="X97" s="26">
        <f t="shared" si="23"/>
        <v>113935</v>
      </c>
      <c r="Y97" s="26"/>
      <c r="Z97" s="26"/>
      <c r="AA97" s="26">
        <v>148232</v>
      </c>
      <c r="AB97" s="26">
        <f t="shared" si="24"/>
        <v>148232</v>
      </c>
      <c r="AC97" s="81"/>
      <c r="AD97" s="78"/>
      <c r="AE97" s="83">
        <v>145463</v>
      </c>
      <c r="AF97" s="26">
        <f t="shared" si="25"/>
        <v>145463</v>
      </c>
      <c r="AG97" s="26">
        <f t="shared" si="26"/>
        <v>0</v>
      </c>
      <c r="AH97" s="26">
        <f t="shared" si="26"/>
        <v>0</v>
      </c>
      <c r="AI97" s="26">
        <f t="shared" si="26"/>
        <v>407630</v>
      </c>
      <c r="AJ97" s="26">
        <f t="shared" si="27"/>
        <v>407630</v>
      </c>
      <c r="AK97" s="26"/>
      <c r="AL97" s="26"/>
      <c r="AM97" s="26">
        <v>153252</v>
      </c>
      <c r="AN97" s="26">
        <v>153252</v>
      </c>
      <c r="AO97" s="78">
        <v>0</v>
      </c>
      <c r="AP97" s="78">
        <v>0</v>
      </c>
      <c r="AQ97" s="78">
        <v>205639</v>
      </c>
      <c r="AR97" s="26">
        <f t="shared" si="28"/>
        <v>205639</v>
      </c>
      <c r="AS97" s="78">
        <v>0</v>
      </c>
      <c r="AT97" s="78">
        <v>0</v>
      </c>
      <c r="AU97" s="78">
        <v>320992.28999999998</v>
      </c>
      <c r="AV97" s="78">
        <f t="shared" si="29"/>
        <v>320992.28999999998</v>
      </c>
      <c r="AW97" s="78">
        <f t="shared" si="17"/>
        <v>0</v>
      </c>
      <c r="AX97" s="78">
        <f t="shared" si="17"/>
        <v>0</v>
      </c>
      <c r="AY97" s="78">
        <f t="shared" si="17"/>
        <v>679883.29</v>
      </c>
      <c r="AZ97" s="26">
        <f t="shared" si="30"/>
        <v>679883.29</v>
      </c>
    </row>
    <row r="98" spans="1:52">
      <c r="A98" s="24">
        <v>90</v>
      </c>
      <c r="B98" s="27" t="s">
        <v>199</v>
      </c>
      <c r="C98" s="56" t="s">
        <v>14</v>
      </c>
      <c r="D98" s="54" t="s">
        <v>200</v>
      </c>
      <c r="E98" s="26">
        <v>77862.19</v>
      </c>
      <c r="F98" s="26"/>
      <c r="G98" s="26">
        <v>147889</v>
      </c>
      <c r="H98" s="26">
        <f t="shared" si="18"/>
        <v>225751.19</v>
      </c>
      <c r="I98" s="26">
        <v>89799.39</v>
      </c>
      <c r="J98" s="26"/>
      <c r="K98" s="26">
        <v>157108</v>
      </c>
      <c r="L98" s="26">
        <f t="shared" si="19"/>
        <v>246907.39</v>
      </c>
      <c r="M98" s="26">
        <v>91414.56</v>
      </c>
      <c r="N98" s="26"/>
      <c r="O98" s="26">
        <v>173857</v>
      </c>
      <c r="P98" s="26">
        <f t="shared" si="20"/>
        <v>265271.56</v>
      </c>
      <c r="Q98" s="26">
        <f t="shared" si="21"/>
        <v>259076.14</v>
      </c>
      <c r="R98" s="26">
        <f t="shared" si="21"/>
        <v>0</v>
      </c>
      <c r="S98" s="26">
        <f t="shared" si="21"/>
        <v>478854</v>
      </c>
      <c r="T98" s="26">
        <f t="shared" si="22"/>
        <v>737930.14</v>
      </c>
      <c r="U98" s="26">
        <v>81849.91</v>
      </c>
      <c r="V98" s="26"/>
      <c r="W98" s="26">
        <v>127794</v>
      </c>
      <c r="X98" s="26">
        <f t="shared" si="23"/>
        <v>209643.91</v>
      </c>
      <c r="Y98" s="26">
        <v>85862.92</v>
      </c>
      <c r="Z98" s="26"/>
      <c r="AA98" s="26">
        <v>172640</v>
      </c>
      <c r="AB98" s="26">
        <f t="shared" si="24"/>
        <v>258502.91999999998</v>
      </c>
      <c r="AC98" s="78">
        <v>86567.42</v>
      </c>
      <c r="AD98" s="78"/>
      <c r="AE98" s="95">
        <v>166417</v>
      </c>
      <c r="AF98" s="26">
        <f t="shared" si="25"/>
        <v>252984.41999999998</v>
      </c>
      <c r="AG98" s="26">
        <f t="shared" si="26"/>
        <v>254280.25</v>
      </c>
      <c r="AH98" s="26">
        <f t="shared" si="26"/>
        <v>0</v>
      </c>
      <c r="AI98" s="26">
        <f t="shared" si="26"/>
        <v>466851</v>
      </c>
      <c r="AJ98" s="26">
        <f t="shared" si="27"/>
        <v>721131.25</v>
      </c>
      <c r="AK98" s="26">
        <v>85822.48</v>
      </c>
      <c r="AL98" s="26"/>
      <c r="AM98" s="26">
        <v>192989</v>
      </c>
      <c r="AN98" s="26">
        <v>278811.48</v>
      </c>
      <c r="AO98" s="78">
        <v>82409.03</v>
      </c>
      <c r="AP98" s="78">
        <v>0</v>
      </c>
      <c r="AQ98" s="78">
        <v>122115.72</v>
      </c>
      <c r="AR98" s="26">
        <f t="shared" si="28"/>
        <v>204524.75</v>
      </c>
      <c r="AS98" s="78">
        <v>82278.61</v>
      </c>
      <c r="AT98" s="78">
        <v>0</v>
      </c>
      <c r="AU98" s="78">
        <v>123163.08</v>
      </c>
      <c r="AV98" s="78">
        <f t="shared" si="29"/>
        <v>205441.69</v>
      </c>
      <c r="AW98" s="78">
        <f t="shared" si="17"/>
        <v>250510.12</v>
      </c>
      <c r="AX98" s="78">
        <f t="shared" si="17"/>
        <v>0</v>
      </c>
      <c r="AY98" s="78">
        <f t="shared" si="17"/>
        <v>438267.8</v>
      </c>
      <c r="AZ98" s="26">
        <f t="shared" si="30"/>
        <v>688777.91999999993</v>
      </c>
    </row>
    <row r="99" spans="1:52">
      <c r="A99" s="24">
        <v>91</v>
      </c>
      <c r="B99" s="27" t="s">
        <v>201</v>
      </c>
      <c r="C99" s="56" t="s">
        <v>20</v>
      </c>
      <c r="D99" s="48" t="s">
        <v>202</v>
      </c>
      <c r="E99" s="26">
        <v>83182.06</v>
      </c>
      <c r="F99" s="26"/>
      <c r="G99" s="26"/>
      <c r="H99" s="26">
        <f t="shared" si="18"/>
        <v>83182.06</v>
      </c>
      <c r="I99" s="26">
        <v>99566.52</v>
      </c>
      <c r="J99" s="26">
        <v>0</v>
      </c>
      <c r="K99" s="26">
        <v>0</v>
      </c>
      <c r="L99" s="26">
        <f t="shared" si="19"/>
        <v>99566.52</v>
      </c>
      <c r="M99" s="26">
        <v>102262.09</v>
      </c>
      <c r="N99" s="26">
        <v>0</v>
      </c>
      <c r="O99" s="26">
        <v>0</v>
      </c>
      <c r="P99" s="26">
        <f t="shared" si="20"/>
        <v>102262.09</v>
      </c>
      <c r="Q99" s="26">
        <f t="shared" si="21"/>
        <v>285010.67000000004</v>
      </c>
      <c r="R99" s="26">
        <f t="shared" si="21"/>
        <v>0</v>
      </c>
      <c r="S99" s="26">
        <f t="shared" si="21"/>
        <v>0</v>
      </c>
      <c r="T99" s="26">
        <f t="shared" si="22"/>
        <v>285010.67000000004</v>
      </c>
      <c r="U99" s="26">
        <v>93960.37</v>
      </c>
      <c r="V99" s="26">
        <v>0</v>
      </c>
      <c r="W99" s="26">
        <v>0</v>
      </c>
      <c r="X99" s="26">
        <f t="shared" si="23"/>
        <v>93960.37</v>
      </c>
      <c r="Y99" s="26">
        <v>120548.49</v>
      </c>
      <c r="Z99" s="26">
        <v>0</v>
      </c>
      <c r="AA99" s="26">
        <v>0</v>
      </c>
      <c r="AB99" s="26">
        <f t="shared" si="24"/>
        <v>120548.49</v>
      </c>
      <c r="AC99" s="80">
        <v>114887.62</v>
      </c>
      <c r="AD99" s="84">
        <v>0</v>
      </c>
      <c r="AE99" s="84">
        <v>0</v>
      </c>
      <c r="AF99" s="26">
        <f t="shared" si="25"/>
        <v>114887.62</v>
      </c>
      <c r="AG99" s="26">
        <f t="shared" si="26"/>
        <v>329396.47999999998</v>
      </c>
      <c r="AH99" s="26">
        <f t="shared" si="26"/>
        <v>0</v>
      </c>
      <c r="AI99" s="26">
        <f t="shared" si="26"/>
        <v>0</v>
      </c>
      <c r="AJ99" s="26">
        <f t="shared" si="27"/>
        <v>329396.47999999998</v>
      </c>
      <c r="AK99" s="26">
        <v>101540.07</v>
      </c>
      <c r="AL99" s="26"/>
      <c r="AM99" s="26"/>
      <c r="AN99" s="26">
        <v>101540.07</v>
      </c>
      <c r="AO99" s="78">
        <v>92006.9</v>
      </c>
      <c r="AP99" s="78">
        <v>0</v>
      </c>
      <c r="AQ99" s="78">
        <v>0</v>
      </c>
      <c r="AR99" s="26">
        <f t="shared" si="28"/>
        <v>92006.9</v>
      </c>
      <c r="AS99" s="78">
        <v>92127.71</v>
      </c>
      <c r="AT99" s="78">
        <v>0</v>
      </c>
      <c r="AU99" s="78">
        <v>0</v>
      </c>
      <c r="AV99" s="78">
        <f t="shared" si="29"/>
        <v>92127.71</v>
      </c>
      <c r="AW99" s="78">
        <f t="shared" si="17"/>
        <v>285674.68</v>
      </c>
      <c r="AX99" s="78">
        <f t="shared" si="17"/>
        <v>0</v>
      </c>
      <c r="AY99" s="78">
        <f t="shared" si="17"/>
        <v>0</v>
      </c>
      <c r="AZ99" s="26">
        <f t="shared" si="30"/>
        <v>285674.68</v>
      </c>
    </row>
    <row r="100" spans="1:52">
      <c r="A100" s="24">
        <v>92</v>
      </c>
      <c r="B100" s="27" t="s">
        <v>203</v>
      </c>
      <c r="C100" s="56" t="s">
        <v>17</v>
      </c>
      <c r="D100" s="54" t="s">
        <v>204</v>
      </c>
      <c r="E100" s="26">
        <v>220200.58</v>
      </c>
      <c r="F100" s="26">
        <v>640</v>
      </c>
      <c r="G100" s="26">
        <v>158420</v>
      </c>
      <c r="H100" s="26">
        <f t="shared" si="18"/>
        <v>379260.57999999996</v>
      </c>
      <c r="I100" s="26">
        <v>271597.32</v>
      </c>
      <c r="J100" s="26">
        <v>720</v>
      </c>
      <c r="K100" s="26">
        <v>162955</v>
      </c>
      <c r="L100" s="26">
        <f t="shared" si="19"/>
        <v>435272.32</v>
      </c>
      <c r="M100" s="26">
        <v>258316.79999999999</v>
      </c>
      <c r="N100" s="26">
        <v>720</v>
      </c>
      <c r="O100" s="26">
        <v>153655</v>
      </c>
      <c r="P100" s="26">
        <f t="shared" si="20"/>
        <v>412691.8</v>
      </c>
      <c r="Q100" s="26">
        <f t="shared" si="21"/>
        <v>750114.7</v>
      </c>
      <c r="R100" s="26">
        <f t="shared" si="21"/>
        <v>2080</v>
      </c>
      <c r="S100" s="26">
        <f t="shared" si="21"/>
        <v>475030</v>
      </c>
      <c r="T100" s="26">
        <f t="shared" si="22"/>
        <v>1227224.7</v>
      </c>
      <c r="U100" s="26">
        <v>205928.81</v>
      </c>
      <c r="V100" s="26">
        <v>720</v>
      </c>
      <c r="W100" s="26">
        <v>113925</v>
      </c>
      <c r="X100" s="26">
        <f t="shared" si="23"/>
        <v>320573.81</v>
      </c>
      <c r="Y100" s="26">
        <v>273717.82</v>
      </c>
      <c r="Z100" s="26">
        <v>680</v>
      </c>
      <c r="AA100" s="26">
        <v>136000</v>
      </c>
      <c r="AB100" s="26">
        <f t="shared" si="24"/>
        <v>410397.82</v>
      </c>
      <c r="AC100" s="78">
        <v>251032.07</v>
      </c>
      <c r="AD100" s="78">
        <v>680</v>
      </c>
      <c r="AE100" s="84">
        <v>131985</v>
      </c>
      <c r="AF100" s="26">
        <f t="shared" si="25"/>
        <v>383697.07</v>
      </c>
      <c r="AG100" s="26">
        <f t="shared" si="26"/>
        <v>730678.7</v>
      </c>
      <c r="AH100" s="26">
        <f t="shared" si="26"/>
        <v>2080</v>
      </c>
      <c r="AI100" s="26">
        <f t="shared" si="26"/>
        <v>381910</v>
      </c>
      <c r="AJ100" s="26">
        <f t="shared" si="27"/>
        <v>1114668.7</v>
      </c>
      <c r="AK100" s="26">
        <v>176685.1</v>
      </c>
      <c r="AL100" s="26">
        <v>720</v>
      </c>
      <c r="AM100" s="26">
        <v>126685</v>
      </c>
      <c r="AN100" s="26">
        <v>304090.09999999998</v>
      </c>
      <c r="AO100" s="78">
        <v>122978.58</v>
      </c>
      <c r="AP100" s="78">
        <v>680</v>
      </c>
      <c r="AQ100" s="78">
        <v>92511.62</v>
      </c>
      <c r="AR100" s="26">
        <f t="shared" si="28"/>
        <v>216170.2</v>
      </c>
      <c r="AS100" s="78">
        <v>122345.06</v>
      </c>
      <c r="AT100" s="78">
        <v>710.65</v>
      </c>
      <c r="AU100" s="78">
        <v>92995.63</v>
      </c>
      <c r="AV100" s="78">
        <f t="shared" si="29"/>
        <v>216051.34</v>
      </c>
      <c r="AW100" s="78">
        <f t="shared" si="17"/>
        <v>422008.74</v>
      </c>
      <c r="AX100" s="78">
        <f t="shared" si="17"/>
        <v>2110.65</v>
      </c>
      <c r="AY100" s="78">
        <f t="shared" si="17"/>
        <v>312192.25</v>
      </c>
      <c r="AZ100" s="26">
        <f t="shared" si="30"/>
        <v>736311.64</v>
      </c>
    </row>
    <row r="101" spans="1:52">
      <c r="A101" s="24">
        <v>93</v>
      </c>
      <c r="B101" s="27" t="s">
        <v>205</v>
      </c>
      <c r="C101" s="56" t="s">
        <v>20</v>
      </c>
      <c r="D101" s="48" t="s">
        <v>206</v>
      </c>
      <c r="E101" s="26">
        <v>84727.73</v>
      </c>
      <c r="F101" s="26"/>
      <c r="G101" s="26"/>
      <c r="H101" s="26">
        <f t="shared" si="18"/>
        <v>84727.73</v>
      </c>
      <c r="I101" s="26">
        <v>95099.22</v>
      </c>
      <c r="J101" s="26">
        <v>0</v>
      </c>
      <c r="K101" s="26">
        <v>0</v>
      </c>
      <c r="L101" s="26">
        <f t="shared" si="19"/>
        <v>95099.22</v>
      </c>
      <c r="M101" s="26">
        <v>107786.48</v>
      </c>
      <c r="N101" s="26">
        <v>0</v>
      </c>
      <c r="O101" s="26">
        <v>0</v>
      </c>
      <c r="P101" s="26">
        <f t="shared" si="20"/>
        <v>107786.48</v>
      </c>
      <c r="Q101" s="26">
        <f t="shared" si="21"/>
        <v>287613.43</v>
      </c>
      <c r="R101" s="26">
        <f t="shared" si="21"/>
        <v>0</v>
      </c>
      <c r="S101" s="26">
        <f t="shared" si="21"/>
        <v>0</v>
      </c>
      <c r="T101" s="26">
        <f t="shared" si="22"/>
        <v>287613.43</v>
      </c>
      <c r="U101" s="26">
        <v>87328.86</v>
      </c>
      <c r="V101" s="26">
        <v>0</v>
      </c>
      <c r="W101" s="26">
        <v>0</v>
      </c>
      <c r="X101" s="26">
        <f t="shared" si="23"/>
        <v>87328.86</v>
      </c>
      <c r="Y101" s="26">
        <v>94174.06</v>
      </c>
      <c r="Z101" s="26">
        <v>0</v>
      </c>
      <c r="AA101" s="26">
        <v>0</v>
      </c>
      <c r="AB101" s="26">
        <f t="shared" si="24"/>
        <v>94174.06</v>
      </c>
      <c r="AC101" s="80">
        <v>91327.74</v>
      </c>
      <c r="AD101" s="84">
        <v>0</v>
      </c>
      <c r="AE101" s="84">
        <v>0</v>
      </c>
      <c r="AF101" s="26">
        <f t="shared" si="25"/>
        <v>91327.74</v>
      </c>
      <c r="AG101" s="26">
        <f t="shared" si="26"/>
        <v>272830.65999999997</v>
      </c>
      <c r="AH101" s="26">
        <f t="shared" si="26"/>
        <v>0</v>
      </c>
      <c r="AI101" s="26">
        <f t="shared" si="26"/>
        <v>0</v>
      </c>
      <c r="AJ101" s="26">
        <f t="shared" si="27"/>
        <v>272830.65999999997</v>
      </c>
      <c r="AK101" s="26">
        <v>86120.36</v>
      </c>
      <c r="AL101" s="26"/>
      <c r="AM101" s="26"/>
      <c r="AN101" s="26">
        <v>86120.36</v>
      </c>
      <c r="AO101" s="78">
        <v>76058.38</v>
      </c>
      <c r="AP101" s="78">
        <v>0</v>
      </c>
      <c r="AQ101" s="78">
        <v>0</v>
      </c>
      <c r="AR101" s="26">
        <f t="shared" si="28"/>
        <v>76058.38</v>
      </c>
      <c r="AS101" s="78">
        <v>75888.5</v>
      </c>
      <c r="AT101" s="78">
        <v>0</v>
      </c>
      <c r="AU101" s="78">
        <v>0</v>
      </c>
      <c r="AV101" s="78">
        <f t="shared" si="29"/>
        <v>75888.5</v>
      </c>
      <c r="AW101" s="78">
        <f t="shared" si="17"/>
        <v>238067.24</v>
      </c>
      <c r="AX101" s="78">
        <f t="shared" si="17"/>
        <v>0</v>
      </c>
      <c r="AY101" s="78">
        <f t="shared" si="17"/>
        <v>0</v>
      </c>
      <c r="AZ101" s="26">
        <f t="shared" si="30"/>
        <v>238067.24</v>
      </c>
    </row>
    <row r="102" spans="1:52">
      <c r="A102" s="24">
        <v>94</v>
      </c>
      <c r="B102" s="27" t="s">
        <v>207</v>
      </c>
      <c r="C102" s="56" t="s">
        <v>20</v>
      </c>
      <c r="D102" s="48" t="s">
        <v>208</v>
      </c>
      <c r="E102" s="26">
        <v>71281.179999999993</v>
      </c>
      <c r="F102" s="26"/>
      <c r="G102" s="26"/>
      <c r="H102" s="26">
        <f t="shared" si="18"/>
        <v>71281.179999999993</v>
      </c>
      <c r="I102" s="26">
        <v>81712.63</v>
      </c>
      <c r="J102" s="26">
        <v>0</v>
      </c>
      <c r="K102" s="26">
        <v>0</v>
      </c>
      <c r="L102" s="26">
        <f t="shared" si="19"/>
        <v>81712.63</v>
      </c>
      <c r="M102" s="26">
        <v>107142.21</v>
      </c>
      <c r="N102" s="26">
        <v>0</v>
      </c>
      <c r="O102" s="26">
        <v>0</v>
      </c>
      <c r="P102" s="26">
        <f t="shared" si="20"/>
        <v>107142.21</v>
      </c>
      <c r="Q102" s="26">
        <f t="shared" si="21"/>
        <v>260136.02000000002</v>
      </c>
      <c r="R102" s="26">
        <f t="shared" si="21"/>
        <v>0</v>
      </c>
      <c r="S102" s="26">
        <f t="shared" si="21"/>
        <v>0</v>
      </c>
      <c r="T102" s="26">
        <f t="shared" si="22"/>
        <v>260136.02000000002</v>
      </c>
      <c r="U102" s="26">
        <v>79583.710000000006</v>
      </c>
      <c r="V102" s="26">
        <v>0</v>
      </c>
      <c r="W102" s="26">
        <v>0</v>
      </c>
      <c r="X102" s="26">
        <f t="shared" si="23"/>
        <v>79583.710000000006</v>
      </c>
      <c r="Y102" s="26">
        <v>95702.26</v>
      </c>
      <c r="Z102" s="26">
        <v>0</v>
      </c>
      <c r="AA102" s="26">
        <v>0</v>
      </c>
      <c r="AB102" s="26">
        <f t="shared" si="24"/>
        <v>95702.26</v>
      </c>
      <c r="AC102" s="80">
        <v>165414.91</v>
      </c>
      <c r="AD102" s="84">
        <v>0</v>
      </c>
      <c r="AE102" s="84">
        <v>0</v>
      </c>
      <c r="AF102" s="26">
        <f t="shared" si="25"/>
        <v>165414.91</v>
      </c>
      <c r="AG102" s="26">
        <f t="shared" si="26"/>
        <v>340700.88</v>
      </c>
      <c r="AH102" s="26">
        <f t="shared" si="26"/>
        <v>0</v>
      </c>
      <c r="AI102" s="26">
        <f t="shared" si="26"/>
        <v>0</v>
      </c>
      <c r="AJ102" s="26">
        <f t="shared" si="27"/>
        <v>340700.88</v>
      </c>
      <c r="AK102" s="26">
        <v>130726.73</v>
      </c>
      <c r="AL102" s="26"/>
      <c r="AM102" s="26"/>
      <c r="AN102" s="26">
        <v>130726.73</v>
      </c>
      <c r="AO102" s="78">
        <v>86060.35</v>
      </c>
      <c r="AP102" s="78">
        <v>0</v>
      </c>
      <c r="AQ102" s="78">
        <v>0</v>
      </c>
      <c r="AR102" s="26">
        <f t="shared" si="28"/>
        <v>86060.35</v>
      </c>
      <c r="AS102" s="78">
        <v>86017.65</v>
      </c>
      <c r="AT102" s="78">
        <v>0</v>
      </c>
      <c r="AU102" s="78">
        <v>0</v>
      </c>
      <c r="AV102" s="78">
        <f t="shared" si="29"/>
        <v>86017.65</v>
      </c>
      <c r="AW102" s="78">
        <f t="shared" si="17"/>
        <v>302804.73</v>
      </c>
      <c r="AX102" s="78">
        <f t="shared" si="17"/>
        <v>0</v>
      </c>
      <c r="AY102" s="78">
        <f t="shared" si="17"/>
        <v>0</v>
      </c>
      <c r="AZ102" s="26">
        <f t="shared" si="30"/>
        <v>302804.73</v>
      </c>
    </row>
    <row r="103" spans="1:52">
      <c r="A103" s="24">
        <v>95</v>
      </c>
      <c r="B103" s="27" t="s">
        <v>209</v>
      </c>
      <c r="C103" s="56" t="s">
        <v>17</v>
      </c>
      <c r="D103" s="54" t="s">
        <v>210</v>
      </c>
      <c r="E103" s="26">
        <v>44268.17</v>
      </c>
      <c r="F103" s="26">
        <v>800</v>
      </c>
      <c r="G103" s="26">
        <v>0</v>
      </c>
      <c r="H103" s="26">
        <f t="shared" si="18"/>
        <v>45068.17</v>
      </c>
      <c r="I103" s="26">
        <v>51498.43</v>
      </c>
      <c r="J103" s="26">
        <v>920</v>
      </c>
      <c r="K103" s="26">
        <v>0</v>
      </c>
      <c r="L103" s="26">
        <f t="shared" si="19"/>
        <v>52418.43</v>
      </c>
      <c r="M103" s="26">
        <v>60018.66</v>
      </c>
      <c r="N103" s="26">
        <v>880</v>
      </c>
      <c r="O103" s="26">
        <v>0</v>
      </c>
      <c r="P103" s="26">
        <f t="shared" si="20"/>
        <v>60898.66</v>
      </c>
      <c r="Q103" s="26">
        <f t="shared" si="21"/>
        <v>155785.26</v>
      </c>
      <c r="R103" s="26">
        <f t="shared" si="21"/>
        <v>2600</v>
      </c>
      <c r="S103" s="26">
        <f t="shared" si="21"/>
        <v>0</v>
      </c>
      <c r="T103" s="26">
        <f t="shared" si="22"/>
        <v>158385.26</v>
      </c>
      <c r="U103" s="26">
        <v>39815.120000000003</v>
      </c>
      <c r="V103" s="26">
        <v>840</v>
      </c>
      <c r="W103" s="26">
        <v>99</v>
      </c>
      <c r="X103" s="26">
        <f t="shared" si="23"/>
        <v>40754.120000000003</v>
      </c>
      <c r="Y103" s="26">
        <v>53972.89</v>
      </c>
      <c r="Z103" s="26">
        <v>840</v>
      </c>
      <c r="AA103" s="26">
        <v>8963</v>
      </c>
      <c r="AB103" s="26">
        <f t="shared" si="24"/>
        <v>63775.89</v>
      </c>
      <c r="AC103" s="78">
        <v>49136.55</v>
      </c>
      <c r="AD103" s="78">
        <v>840</v>
      </c>
      <c r="AE103" s="96">
        <v>8516</v>
      </c>
      <c r="AF103" s="26">
        <f t="shared" si="25"/>
        <v>58492.55</v>
      </c>
      <c r="AG103" s="26">
        <f t="shared" si="26"/>
        <v>142924.56</v>
      </c>
      <c r="AH103" s="26">
        <f t="shared" si="26"/>
        <v>2520</v>
      </c>
      <c r="AI103" s="26">
        <f t="shared" si="26"/>
        <v>17578</v>
      </c>
      <c r="AJ103" s="26">
        <f t="shared" si="27"/>
        <v>163022.56</v>
      </c>
      <c r="AK103" s="26">
        <v>47112.28</v>
      </c>
      <c r="AL103" s="26">
        <v>880</v>
      </c>
      <c r="AM103" s="26">
        <v>18755</v>
      </c>
      <c r="AN103" s="26">
        <v>66747.28</v>
      </c>
      <c r="AO103" s="78">
        <v>38608.36</v>
      </c>
      <c r="AP103" s="78">
        <v>840</v>
      </c>
      <c r="AQ103" s="78">
        <v>10948</v>
      </c>
      <c r="AR103" s="26">
        <f t="shared" si="28"/>
        <v>50396.36</v>
      </c>
      <c r="AS103" s="78">
        <v>38522.21</v>
      </c>
      <c r="AT103" s="78">
        <v>868.79</v>
      </c>
      <c r="AU103" s="78">
        <v>63455.68</v>
      </c>
      <c r="AV103" s="78">
        <f t="shared" si="29"/>
        <v>102846.68</v>
      </c>
      <c r="AW103" s="78">
        <f t="shared" si="17"/>
        <v>124242.85</v>
      </c>
      <c r="AX103" s="78">
        <f t="shared" si="17"/>
        <v>2588.79</v>
      </c>
      <c r="AY103" s="78">
        <f t="shared" si="17"/>
        <v>93158.68</v>
      </c>
      <c r="AZ103" s="26">
        <f t="shared" si="30"/>
        <v>219990.32</v>
      </c>
    </row>
    <row r="104" spans="1:52">
      <c r="A104" s="24">
        <v>96</v>
      </c>
      <c r="B104" s="27" t="s">
        <v>211</v>
      </c>
      <c r="C104" s="56" t="s">
        <v>20</v>
      </c>
      <c r="D104" s="48" t="s">
        <v>212</v>
      </c>
      <c r="E104" s="26">
        <v>45603.41</v>
      </c>
      <c r="F104" s="26"/>
      <c r="G104" s="26"/>
      <c r="H104" s="26">
        <f t="shared" si="18"/>
        <v>45603.41</v>
      </c>
      <c r="I104" s="26">
        <v>56313.27</v>
      </c>
      <c r="J104" s="26">
        <v>0</v>
      </c>
      <c r="K104" s="26">
        <v>0</v>
      </c>
      <c r="L104" s="26">
        <f t="shared" si="19"/>
        <v>56313.27</v>
      </c>
      <c r="M104" s="26">
        <v>54395.66</v>
      </c>
      <c r="N104" s="26">
        <v>0</v>
      </c>
      <c r="O104" s="26">
        <v>0</v>
      </c>
      <c r="P104" s="26">
        <f t="shared" si="20"/>
        <v>54395.66</v>
      </c>
      <c r="Q104" s="26">
        <f t="shared" si="21"/>
        <v>156312.34</v>
      </c>
      <c r="R104" s="26">
        <f t="shared" si="21"/>
        <v>0</v>
      </c>
      <c r="S104" s="26">
        <f t="shared" si="21"/>
        <v>0</v>
      </c>
      <c r="T104" s="26">
        <f t="shared" si="22"/>
        <v>156312.34</v>
      </c>
      <c r="U104" s="26">
        <v>50378.57</v>
      </c>
      <c r="V104" s="26">
        <v>0</v>
      </c>
      <c r="W104" s="26">
        <v>0</v>
      </c>
      <c r="X104" s="26">
        <f t="shared" si="23"/>
        <v>50378.57</v>
      </c>
      <c r="Y104" s="26">
        <v>56312.27</v>
      </c>
      <c r="Z104" s="26">
        <v>0</v>
      </c>
      <c r="AA104" s="26">
        <v>0</v>
      </c>
      <c r="AB104" s="26">
        <f t="shared" si="24"/>
        <v>56312.27</v>
      </c>
      <c r="AC104" s="80">
        <v>59987.360000000001</v>
      </c>
      <c r="AD104" s="84">
        <v>0</v>
      </c>
      <c r="AE104" s="84">
        <v>0</v>
      </c>
      <c r="AF104" s="26">
        <f t="shared" si="25"/>
        <v>59987.360000000001</v>
      </c>
      <c r="AG104" s="26">
        <f t="shared" si="26"/>
        <v>166678.20000000001</v>
      </c>
      <c r="AH104" s="26">
        <f t="shared" si="26"/>
        <v>0</v>
      </c>
      <c r="AI104" s="26">
        <f t="shared" si="26"/>
        <v>0</v>
      </c>
      <c r="AJ104" s="26">
        <f t="shared" si="27"/>
        <v>166678.20000000001</v>
      </c>
      <c r="AK104" s="26">
        <v>56573.440000000002</v>
      </c>
      <c r="AL104" s="26"/>
      <c r="AM104" s="26"/>
      <c r="AN104" s="26">
        <v>56573.440000000002</v>
      </c>
      <c r="AO104" s="78">
        <v>49826.86</v>
      </c>
      <c r="AP104" s="78">
        <v>0</v>
      </c>
      <c r="AQ104" s="78">
        <v>0</v>
      </c>
      <c r="AR104" s="26">
        <f t="shared" si="28"/>
        <v>49826.86</v>
      </c>
      <c r="AS104" s="78">
        <v>49754.16</v>
      </c>
      <c r="AT104" s="78">
        <v>0</v>
      </c>
      <c r="AU104" s="78">
        <v>0</v>
      </c>
      <c r="AV104" s="78">
        <f t="shared" si="29"/>
        <v>49754.16</v>
      </c>
      <c r="AW104" s="78">
        <f t="shared" si="17"/>
        <v>156154.46000000002</v>
      </c>
      <c r="AX104" s="78">
        <f t="shared" si="17"/>
        <v>0</v>
      </c>
      <c r="AY104" s="78">
        <f t="shared" si="17"/>
        <v>0</v>
      </c>
      <c r="AZ104" s="26">
        <f t="shared" si="30"/>
        <v>156154.46000000002</v>
      </c>
    </row>
    <row r="105" spans="1:52">
      <c r="A105" s="24">
        <v>97</v>
      </c>
      <c r="B105" s="27" t="s">
        <v>213</v>
      </c>
      <c r="C105" s="56" t="s">
        <v>14</v>
      </c>
      <c r="D105" s="48" t="s">
        <v>214</v>
      </c>
      <c r="E105" s="26">
        <v>38401.42</v>
      </c>
      <c r="F105" s="26"/>
      <c r="G105" s="26"/>
      <c r="H105" s="26">
        <f t="shared" si="18"/>
        <v>38401.42</v>
      </c>
      <c r="I105" s="26">
        <v>42657.87</v>
      </c>
      <c r="J105" s="26"/>
      <c r="K105" s="26"/>
      <c r="L105" s="26">
        <f t="shared" si="19"/>
        <v>42657.87</v>
      </c>
      <c r="M105" s="26">
        <v>42078.97</v>
      </c>
      <c r="N105" s="26"/>
      <c r="O105" s="26"/>
      <c r="P105" s="26">
        <f t="shared" si="20"/>
        <v>42078.97</v>
      </c>
      <c r="Q105" s="26">
        <f t="shared" si="21"/>
        <v>123138.26000000001</v>
      </c>
      <c r="R105" s="26">
        <f t="shared" si="21"/>
        <v>0</v>
      </c>
      <c r="S105" s="26">
        <f t="shared" si="21"/>
        <v>0</v>
      </c>
      <c r="T105" s="26">
        <f t="shared" si="22"/>
        <v>123138.26000000001</v>
      </c>
      <c r="U105" s="26">
        <v>41348.21</v>
      </c>
      <c r="V105" s="26"/>
      <c r="W105" s="26"/>
      <c r="X105" s="26">
        <f t="shared" si="23"/>
        <v>41348.21</v>
      </c>
      <c r="Y105" s="26">
        <v>41232.81</v>
      </c>
      <c r="Z105" s="26"/>
      <c r="AA105" s="26"/>
      <c r="AB105" s="26">
        <f t="shared" si="24"/>
        <v>41232.81</v>
      </c>
      <c r="AC105" s="81">
        <v>40920.39</v>
      </c>
      <c r="AD105" s="78"/>
      <c r="AE105" s="83">
        <v>6420</v>
      </c>
      <c r="AF105" s="26">
        <f t="shared" si="25"/>
        <v>47340.39</v>
      </c>
      <c r="AG105" s="26">
        <f t="shared" si="26"/>
        <v>123501.40999999999</v>
      </c>
      <c r="AH105" s="26">
        <f t="shared" si="26"/>
        <v>0</v>
      </c>
      <c r="AI105" s="26">
        <f t="shared" si="26"/>
        <v>6420</v>
      </c>
      <c r="AJ105" s="26">
        <f t="shared" si="27"/>
        <v>129921.40999999999</v>
      </c>
      <c r="AK105" s="26">
        <v>37187.08</v>
      </c>
      <c r="AL105" s="26"/>
      <c r="AM105" s="26">
        <v>6360</v>
      </c>
      <c r="AN105" s="26">
        <v>43547.08</v>
      </c>
      <c r="AO105" s="78">
        <v>34960.36</v>
      </c>
      <c r="AP105" s="78">
        <v>0</v>
      </c>
      <c r="AQ105" s="78">
        <v>9210</v>
      </c>
      <c r="AR105" s="26">
        <f t="shared" si="28"/>
        <v>44170.36</v>
      </c>
      <c r="AS105" s="78">
        <v>41458.81</v>
      </c>
      <c r="AT105" s="78">
        <v>0</v>
      </c>
      <c r="AU105" s="78">
        <v>48208.74</v>
      </c>
      <c r="AV105" s="78">
        <f t="shared" si="29"/>
        <v>89667.549999999988</v>
      </c>
      <c r="AW105" s="78">
        <f t="shared" ref="AW105:AY136" si="31">AK105+AO105+AS105</f>
        <v>113606.25</v>
      </c>
      <c r="AX105" s="78">
        <f t="shared" si="31"/>
        <v>0</v>
      </c>
      <c r="AY105" s="78">
        <f t="shared" si="31"/>
        <v>63778.74</v>
      </c>
      <c r="AZ105" s="26">
        <f t="shared" si="30"/>
        <v>177384.99</v>
      </c>
    </row>
    <row r="106" spans="1:52">
      <c r="A106" s="24">
        <v>98</v>
      </c>
      <c r="B106" s="27" t="s">
        <v>215</v>
      </c>
      <c r="C106" s="56" t="s">
        <v>20</v>
      </c>
      <c r="D106" s="48" t="s">
        <v>216</v>
      </c>
      <c r="E106" s="26">
        <v>170070.16</v>
      </c>
      <c r="F106" s="26"/>
      <c r="G106" s="26"/>
      <c r="H106" s="26">
        <f t="shared" si="18"/>
        <v>170070.16</v>
      </c>
      <c r="I106" s="26">
        <v>186945.65</v>
      </c>
      <c r="J106" s="26"/>
      <c r="K106" s="26"/>
      <c r="L106" s="26">
        <f t="shared" si="19"/>
        <v>186945.65</v>
      </c>
      <c r="M106" s="26">
        <v>212729.44</v>
      </c>
      <c r="N106" s="26"/>
      <c r="O106" s="26"/>
      <c r="P106" s="26">
        <f t="shared" si="20"/>
        <v>212729.44</v>
      </c>
      <c r="Q106" s="26">
        <f t="shared" si="21"/>
        <v>569745.25</v>
      </c>
      <c r="R106" s="26">
        <f t="shared" si="21"/>
        <v>0</v>
      </c>
      <c r="S106" s="26">
        <f t="shared" si="21"/>
        <v>0</v>
      </c>
      <c r="T106" s="26">
        <f t="shared" si="22"/>
        <v>569745.25</v>
      </c>
      <c r="U106" s="26">
        <v>189222.53</v>
      </c>
      <c r="V106" s="26"/>
      <c r="W106" s="26"/>
      <c r="X106" s="26">
        <f t="shared" si="23"/>
        <v>189222.53</v>
      </c>
      <c r="Y106" s="26">
        <v>232631.12</v>
      </c>
      <c r="Z106" s="26"/>
      <c r="AA106" s="26"/>
      <c r="AB106" s="26">
        <f t="shared" si="24"/>
        <v>232631.12</v>
      </c>
      <c r="AC106" s="78">
        <v>222130.76</v>
      </c>
      <c r="AD106" s="78"/>
      <c r="AE106" s="78"/>
      <c r="AF106" s="26">
        <f t="shared" si="25"/>
        <v>222130.76</v>
      </c>
      <c r="AG106" s="26">
        <f t="shared" si="26"/>
        <v>643984.41</v>
      </c>
      <c r="AH106" s="26">
        <f t="shared" si="26"/>
        <v>0</v>
      </c>
      <c r="AI106" s="26">
        <f t="shared" si="26"/>
        <v>0</v>
      </c>
      <c r="AJ106" s="26">
        <f t="shared" si="27"/>
        <v>643984.41</v>
      </c>
      <c r="AK106" s="26">
        <v>213359.67</v>
      </c>
      <c r="AL106" s="26"/>
      <c r="AM106" s="26"/>
      <c r="AN106" s="26">
        <v>213359.67</v>
      </c>
      <c r="AO106" s="78">
        <v>166087.23000000001</v>
      </c>
      <c r="AP106" s="78">
        <v>0</v>
      </c>
      <c r="AQ106" s="78">
        <v>0</v>
      </c>
      <c r="AR106" s="26">
        <f t="shared" si="28"/>
        <v>166087.23000000001</v>
      </c>
      <c r="AS106" s="78">
        <v>165816.82999999999</v>
      </c>
      <c r="AT106" s="78">
        <v>0</v>
      </c>
      <c r="AU106" s="78">
        <v>0</v>
      </c>
      <c r="AV106" s="78">
        <f t="shared" si="29"/>
        <v>165816.82999999999</v>
      </c>
      <c r="AW106" s="78">
        <f t="shared" si="31"/>
        <v>545263.73</v>
      </c>
      <c r="AX106" s="78">
        <f t="shared" si="31"/>
        <v>0</v>
      </c>
      <c r="AY106" s="78">
        <f t="shared" si="31"/>
        <v>0</v>
      </c>
      <c r="AZ106" s="26">
        <f t="shared" si="30"/>
        <v>545263.73</v>
      </c>
    </row>
    <row r="107" spans="1:52">
      <c r="A107" s="24">
        <v>99</v>
      </c>
      <c r="B107" s="27" t="s">
        <v>217</v>
      </c>
      <c r="C107" s="56" t="s">
        <v>38</v>
      </c>
      <c r="D107" s="48" t="s">
        <v>218</v>
      </c>
      <c r="E107" s="26"/>
      <c r="F107" s="26">
        <v>101610</v>
      </c>
      <c r="G107" s="26"/>
      <c r="H107" s="26">
        <f t="shared" si="18"/>
        <v>101610</v>
      </c>
      <c r="I107" s="26">
        <v>0</v>
      </c>
      <c r="J107" s="26">
        <v>102180</v>
      </c>
      <c r="K107" s="26">
        <v>0</v>
      </c>
      <c r="L107" s="26">
        <f t="shared" si="19"/>
        <v>102180</v>
      </c>
      <c r="M107" s="26">
        <v>0</v>
      </c>
      <c r="N107" s="26">
        <v>140740</v>
      </c>
      <c r="O107" s="26">
        <v>0</v>
      </c>
      <c r="P107" s="26">
        <f t="shared" si="20"/>
        <v>140740</v>
      </c>
      <c r="Q107" s="26">
        <f t="shared" si="21"/>
        <v>0</v>
      </c>
      <c r="R107" s="26">
        <f t="shared" si="21"/>
        <v>344530</v>
      </c>
      <c r="S107" s="26">
        <f t="shared" si="21"/>
        <v>0</v>
      </c>
      <c r="T107" s="26">
        <f t="shared" si="22"/>
        <v>344530</v>
      </c>
      <c r="U107" s="26">
        <v>0</v>
      </c>
      <c r="V107" s="26">
        <v>64230</v>
      </c>
      <c r="W107" s="26">
        <v>0</v>
      </c>
      <c r="X107" s="26">
        <f t="shared" si="23"/>
        <v>64230</v>
      </c>
      <c r="Y107" s="26">
        <v>0</v>
      </c>
      <c r="Z107" s="26">
        <v>119350</v>
      </c>
      <c r="AA107" s="26">
        <v>0</v>
      </c>
      <c r="AB107" s="26">
        <f t="shared" si="24"/>
        <v>119350</v>
      </c>
      <c r="AC107" s="80">
        <v>0</v>
      </c>
      <c r="AD107" s="80">
        <v>108360</v>
      </c>
      <c r="AE107" s="97">
        <v>0</v>
      </c>
      <c r="AF107" s="26">
        <f t="shared" si="25"/>
        <v>108360</v>
      </c>
      <c r="AG107" s="26">
        <f t="shared" si="26"/>
        <v>0</v>
      </c>
      <c r="AH107" s="26">
        <f t="shared" si="26"/>
        <v>291940</v>
      </c>
      <c r="AI107" s="26">
        <f t="shared" si="26"/>
        <v>0</v>
      </c>
      <c r="AJ107" s="26">
        <f t="shared" si="27"/>
        <v>291940</v>
      </c>
      <c r="AK107" s="26"/>
      <c r="AL107" s="26">
        <v>131930</v>
      </c>
      <c r="AM107" s="26"/>
      <c r="AN107" s="26">
        <v>131930</v>
      </c>
      <c r="AO107" s="78">
        <v>0</v>
      </c>
      <c r="AP107" s="78">
        <v>32384.080000000002</v>
      </c>
      <c r="AQ107" s="78">
        <v>0</v>
      </c>
      <c r="AR107" s="26">
        <f t="shared" si="28"/>
        <v>32384.080000000002</v>
      </c>
      <c r="AS107" s="78">
        <v>0</v>
      </c>
      <c r="AT107" s="78">
        <v>32770.69</v>
      </c>
      <c r="AU107" s="78">
        <v>0</v>
      </c>
      <c r="AV107" s="78">
        <f t="shared" si="29"/>
        <v>32770.69</v>
      </c>
      <c r="AW107" s="78">
        <f t="shared" si="31"/>
        <v>0</v>
      </c>
      <c r="AX107" s="78">
        <f t="shared" si="31"/>
        <v>197084.77000000002</v>
      </c>
      <c r="AY107" s="78">
        <f t="shared" si="31"/>
        <v>0</v>
      </c>
      <c r="AZ107" s="26">
        <f t="shared" si="30"/>
        <v>197084.77000000002</v>
      </c>
    </row>
    <row r="108" spans="1:52">
      <c r="A108" s="24">
        <v>100</v>
      </c>
      <c r="B108" s="27" t="s">
        <v>219</v>
      </c>
      <c r="C108" s="56" t="s">
        <v>35</v>
      </c>
      <c r="D108" s="48" t="s">
        <v>220</v>
      </c>
      <c r="E108" s="26"/>
      <c r="F108" s="26"/>
      <c r="G108" s="26">
        <v>153707</v>
      </c>
      <c r="H108" s="26">
        <f t="shared" si="18"/>
        <v>153707</v>
      </c>
      <c r="I108" s="26"/>
      <c r="J108" s="26"/>
      <c r="K108" s="26">
        <v>177753</v>
      </c>
      <c r="L108" s="26">
        <f t="shared" si="19"/>
        <v>177753</v>
      </c>
      <c r="M108" s="26"/>
      <c r="N108" s="26"/>
      <c r="O108" s="26">
        <v>173190</v>
      </c>
      <c r="P108" s="26">
        <f t="shared" si="20"/>
        <v>173190</v>
      </c>
      <c r="Q108" s="26">
        <f t="shared" si="21"/>
        <v>0</v>
      </c>
      <c r="R108" s="26">
        <f t="shared" si="21"/>
        <v>0</v>
      </c>
      <c r="S108" s="26">
        <f t="shared" si="21"/>
        <v>504650</v>
      </c>
      <c r="T108" s="26">
        <f t="shared" si="22"/>
        <v>504650</v>
      </c>
      <c r="U108" s="26"/>
      <c r="V108" s="26"/>
      <c r="W108" s="26">
        <v>168068</v>
      </c>
      <c r="X108" s="26">
        <f t="shared" si="23"/>
        <v>168068</v>
      </c>
      <c r="Y108" s="26">
        <v>0</v>
      </c>
      <c r="Z108" s="26">
        <v>0</v>
      </c>
      <c r="AA108" s="26">
        <v>194126</v>
      </c>
      <c r="AB108" s="26">
        <f t="shared" si="24"/>
        <v>194126</v>
      </c>
      <c r="AC108" s="79"/>
      <c r="AD108" s="79"/>
      <c r="AE108" s="98">
        <v>180990</v>
      </c>
      <c r="AF108" s="26">
        <f t="shared" si="25"/>
        <v>180990</v>
      </c>
      <c r="AG108" s="26">
        <f t="shared" si="26"/>
        <v>0</v>
      </c>
      <c r="AH108" s="26">
        <f t="shared" si="26"/>
        <v>0</v>
      </c>
      <c r="AI108" s="26">
        <f t="shared" si="26"/>
        <v>543184</v>
      </c>
      <c r="AJ108" s="26">
        <f t="shared" si="27"/>
        <v>543184</v>
      </c>
      <c r="AK108" s="26"/>
      <c r="AL108" s="26"/>
      <c r="AM108" s="26">
        <v>193757</v>
      </c>
      <c r="AN108" s="26">
        <v>193757</v>
      </c>
      <c r="AO108" s="78">
        <v>0</v>
      </c>
      <c r="AP108" s="78">
        <v>0</v>
      </c>
      <c r="AQ108" s="78">
        <v>143791.24</v>
      </c>
      <c r="AR108" s="26">
        <f t="shared" si="28"/>
        <v>143791.24</v>
      </c>
      <c r="AS108" s="78">
        <v>0</v>
      </c>
      <c r="AT108" s="78">
        <v>0</v>
      </c>
      <c r="AU108" s="78">
        <v>144757.99</v>
      </c>
      <c r="AV108" s="78">
        <f t="shared" si="29"/>
        <v>144757.99</v>
      </c>
      <c r="AW108" s="78">
        <f t="shared" si="31"/>
        <v>0</v>
      </c>
      <c r="AX108" s="78">
        <f t="shared" si="31"/>
        <v>0</v>
      </c>
      <c r="AY108" s="78">
        <f t="shared" si="31"/>
        <v>482306.23</v>
      </c>
      <c r="AZ108" s="26">
        <f t="shared" si="30"/>
        <v>482306.23</v>
      </c>
    </row>
    <row r="109" spans="1:52">
      <c r="A109" s="24">
        <v>101</v>
      </c>
      <c r="B109" s="27" t="s">
        <v>221</v>
      </c>
      <c r="C109" s="56" t="s">
        <v>35</v>
      </c>
      <c r="D109" s="48" t="s">
        <v>222</v>
      </c>
      <c r="E109" s="26"/>
      <c r="F109" s="26"/>
      <c r="G109" s="26">
        <v>391827</v>
      </c>
      <c r="H109" s="26">
        <f t="shared" si="18"/>
        <v>391827</v>
      </c>
      <c r="I109" s="26"/>
      <c r="J109" s="26"/>
      <c r="K109" s="26">
        <v>388941</v>
      </c>
      <c r="L109" s="26">
        <f t="shared" si="19"/>
        <v>388941</v>
      </c>
      <c r="M109" s="26"/>
      <c r="N109" s="26"/>
      <c r="O109" s="26">
        <v>421323</v>
      </c>
      <c r="P109" s="26">
        <f t="shared" si="20"/>
        <v>421323</v>
      </c>
      <c r="Q109" s="26">
        <f t="shared" si="21"/>
        <v>0</v>
      </c>
      <c r="R109" s="26">
        <f t="shared" si="21"/>
        <v>0</v>
      </c>
      <c r="S109" s="26">
        <f t="shared" si="21"/>
        <v>1202091</v>
      </c>
      <c r="T109" s="26">
        <f t="shared" si="22"/>
        <v>1202091</v>
      </c>
      <c r="U109" s="26"/>
      <c r="V109" s="26"/>
      <c r="W109" s="26">
        <v>415507</v>
      </c>
      <c r="X109" s="26">
        <f t="shared" si="23"/>
        <v>415507</v>
      </c>
      <c r="Y109" s="26"/>
      <c r="Z109" s="26"/>
      <c r="AA109" s="26">
        <v>522456</v>
      </c>
      <c r="AB109" s="26">
        <f t="shared" si="24"/>
        <v>522456</v>
      </c>
      <c r="AC109" s="78"/>
      <c r="AD109" s="78"/>
      <c r="AE109" s="78">
        <v>464641</v>
      </c>
      <c r="AF109" s="26">
        <f t="shared" si="25"/>
        <v>464641</v>
      </c>
      <c r="AG109" s="26">
        <f t="shared" si="26"/>
        <v>0</v>
      </c>
      <c r="AH109" s="26">
        <f t="shared" si="26"/>
        <v>0</v>
      </c>
      <c r="AI109" s="26">
        <f t="shared" si="26"/>
        <v>1402604</v>
      </c>
      <c r="AJ109" s="26">
        <f t="shared" si="27"/>
        <v>1402604</v>
      </c>
      <c r="AK109" s="26"/>
      <c r="AL109" s="26"/>
      <c r="AM109" s="26">
        <v>439959</v>
      </c>
      <c r="AN109" s="26">
        <v>439959</v>
      </c>
      <c r="AO109" s="78">
        <v>0</v>
      </c>
      <c r="AP109" s="78">
        <v>0</v>
      </c>
      <c r="AQ109" s="78">
        <v>243512.61</v>
      </c>
      <c r="AR109" s="26">
        <f t="shared" si="28"/>
        <v>243512.61</v>
      </c>
      <c r="AS109" s="78">
        <v>0</v>
      </c>
      <c r="AT109" s="78">
        <v>0</v>
      </c>
      <c r="AU109" s="78">
        <v>241932.14</v>
      </c>
      <c r="AV109" s="78">
        <f t="shared" si="29"/>
        <v>241932.14</v>
      </c>
      <c r="AW109" s="78">
        <f t="shared" si="31"/>
        <v>0</v>
      </c>
      <c r="AX109" s="78">
        <f t="shared" si="31"/>
        <v>0</v>
      </c>
      <c r="AY109" s="78">
        <f t="shared" si="31"/>
        <v>925403.75</v>
      </c>
      <c r="AZ109" s="26">
        <f t="shared" si="30"/>
        <v>925403.75</v>
      </c>
    </row>
    <row r="110" spans="1:52">
      <c r="A110" s="24">
        <v>102</v>
      </c>
      <c r="B110" s="27" t="s">
        <v>223</v>
      </c>
      <c r="C110" s="56" t="s">
        <v>20</v>
      </c>
      <c r="D110" s="48" t="s">
        <v>224</v>
      </c>
      <c r="E110" s="26">
        <v>61648.15</v>
      </c>
      <c r="F110" s="26"/>
      <c r="G110" s="26"/>
      <c r="H110" s="26">
        <f t="shared" si="18"/>
        <v>61648.15</v>
      </c>
      <c r="I110" s="26">
        <v>69219.009999999995</v>
      </c>
      <c r="J110" s="26"/>
      <c r="K110" s="26"/>
      <c r="L110" s="26">
        <f t="shared" si="19"/>
        <v>69219.009999999995</v>
      </c>
      <c r="M110" s="26">
        <v>67313.600000000006</v>
      </c>
      <c r="N110" s="26"/>
      <c r="O110" s="26"/>
      <c r="P110" s="26">
        <f t="shared" si="20"/>
        <v>67313.600000000006</v>
      </c>
      <c r="Q110" s="26">
        <f t="shared" si="21"/>
        <v>198180.76</v>
      </c>
      <c r="R110" s="26">
        <f t="shared" si="21"/>
        <v>0</v>
      </c>
      <c r="S110" s="26">
        <f t="shared" si="21"/>
        <v>0</v>
      </c>
      <c r="T110" s="26">
        <f t="shared" si="22"/>
        <v>198180.76</v>
      </c>
      <c r="U110" s="26">
        <v>66451.42</v>
      </c>
      <c r="V110" s="26"/>
      <c r="W110" s="26"/>
      <c r="X110" s="26">
        <f t="shared" si="23"/>
        <v>66451.42</v>
      </c>
      <c r="Y110" s="26">
        <v>74089.14</v>
      </c>
      <c r="Z110" s="26"/>
      <c r="AA110" s="26"/>
      <c r="AB110" s="26">
        <f t="shared" si="24"/>
        <v>74089.14</v>
      </c>
      <c r="AC110" s="78">
        <v>78508.13</v>
      </c>
      <c r="AD110" s="82"/>
      <c r="AE110" s="78"/>
      <c r="AF110" s="26">
        <f t="shared" si="25"/>
        <v>78508.13</v>
      </c>
      <c r="AG110" s="26">
        <f t="shared" si="26"/>
        <v>219048.69</v>
      </c>
      <c r="AH110" s="26">
        <f t="shared" si="26"/>
        <v>0</v>
      </c>
      <c r="AI110" s="26">
        <f t="shared" si="26"/>
        <v>0</v>
      </c>
      <c r="AJ110" s="26">
        <f t="shared" si="27"/>
        <v>219048.69</v>
      </c>
      <c r="AK110" s="26">
        <v>74084.91</v>
      </c>
      <c r="AL110" s="26"/>
      <c r="AM110" s="26"/>
      <c r="AN110" s="26">
        <v>74084.91</v>
      </c>
      <c r="AO110" s="78">
        <v>67784.14</v>
      </c>
      <c r="AP110" s="78">
        <v>0</v>
      </c>
      <c r="AQ110" s="78">
        <v>0</v>
      </c>
      <c r="AR110" s="26">
        <f t="shared" si="28"/>
        <v>67784.14</v>
      </c>
      <c r="AS110" s="78">
        <v>67693.87</v>
      </c>
      <c r="AT110" s="78">
        <v>0</v>
      </c>
      <c r="AU110" s="78">
        <v>0</v>
      </c>
      <c r="AV110" s="78">
        <f t="shared" si="29"/>
        <v>67693.87</v>
      </c>
      <c r="AW110" s="78">
        <f t="shared" si="31"/>
        <v>209562.91999999998</v>
      </c>
      <c r="AX110" s="78">
        <f t="shared" si="31"/>
        <v>0</v>
      </c>
      <c r="AY110" s="78">
        <f t="shared" si="31"/>
        <v>0</v>
      </c>
      <c r="AZ110" s="26">
        <f t="shared" si="30"/>
        <v>209562.91999999998</v>
      </c>
    </row>
    <row r="111" spans="1:52">
      <c r="A111" s="24">
        <v>103</v>
      </c>
      <c r="B111" s="27" t="s">
        <v>225</v>
      </c>
      <c r="C111" s="56" t="s">
        <v>35</v>
      </c>
      <c r="D111" s="48" t="s">
        <v>226</v>
      </c>
      <c r="E111" s="26"/>
      <c r="F111" s="26"/>
      <c r="G111" s="26">
        <v>3747</v>
      </c>
      <c r="H111" s="26">
        <f t="shared" si="18"/>
        <v>3747</v>
      </c>
      <c r="I111" s="26"/>
      <c r="J111" s="26"/>
      <c r="K111" s="26">
        <v>4807</v>
      </c>
      <c r="L111" s="26">
        <f t="shared" si="19"/>
        <v>4807</v>
      </c>
      <c r="M111" s="26"/>
      <c r="N111" s="26"/>
      <c r="O111" s="26">
        <v>8488</v>
      </c>
      <c r="P111" s="26">
        <f t="shared" si="20"/>
        <v>8488</v>
      </c>
      <c r="Q111" s="26">
        <f t="shared" si="21"/>
        <v>0</v>
      </c>
      <c r="R111" s="26">
        <f t="shared" si="21"/>
        <v>0</v>
      </c>
      <c r="S111" s="26">
        <f t="shared" si="21"/>
        <v>17042</v>
      </c>
      <c r="T111" s="26">
        <f t="shared" si="22"/>
        <v>17042</v>
      </c>
      <c r="U111" s="26"/>
      <c r="V111" s="26"/>
      <c r="W111" s="26">
        <v>6961</v>
      </c>
      <c r="X111" s="26">
        <f t="shared" si="23"/>
        <v>6961</v>
      </c>
      <c r="Y111" s="26"/>
      <c r="Z111" s="26"/>
      <c r="AA111" s="26">
        <v>7326</v>
      </c>
      <c r="AB111" s="26">
        <f t="shared" si="24"/>
        <v>7326</v>
      </c>
      <c r="AC111" s="78"/>
      <c r="AD111" s="84"/>
      <c r="AE111" s="84">
        <v>5436</v>
      </c>
      <c r="AF111" s="26">
        <f t="shared" si="25"/>
        <v>5436</v>
      </c>
      <c r="AG111" s="26">
        <f t="shared" si="26"/>
        <v>0</v>
      </c>
      <c r="AH111" s="26">
        <f t="shared" si="26"/>
        <v>0</v>
      </c>
      <c r="AI111" s="26">
        <f t="shared" si="26"/>
        <v>19723</v>
      </c>
      <c r="AJ111" s="26">
        <f t="shared" si="27"/>
        <v>19723</v>
      </c>
      <c r="AK111" s="26"/>
      <c r="AL111" s="26"/>
      <c r="AM111" s="26">
        <v>3126</v>
      </c>
      <c r="AN111" s="26">
        <v>3126</v>
      </c>
      <c r="AO111" s="78">
        <v>0</v>
      </c>
      <c r="AP111" s="78">
        <v>0</v>
      </c>
      <c r="AQ111" s="78">
        <v>4717</v>
      </c>
      <c r="AR111" s="26">
        <f t="shared" si="28"/>
        <v>4717</v>
      </c>
      <c r="AS111" s="78">
        <v>0</v>
      </c>
      <c r="AT111" s="78">
        <v>0</v>
      </c>
      <c r="AU111" s="78">
        <v>17210.650000000001</v>
      </c>
      <c r="AV111" s="78">
        <f t="shared" si="29"/>
        <v>17210.650000000001</v>
      </c>
      <c r="AW111" s="78">
        <f t="shared" si="31"/>
        <v>0</v>
      </c>
      <c r="AX111" s="78">
        <f t="shared" si="31"/>
        <v>0</v>
      </c>
      <c r="AY111" s="78">
        <f t="shared" si="31"/>
        <v>25053.65</v>
      </c>
      <c r="AZ111" s="26">
        <f t="shared" si="30"/>
        <v>25053.65</v>
      </c>
    </row>
    <row r="112" spans="1:52">
      <c r="A112" s="24">
        <v>104</v>
      </c>
      <c r="B112" s="27" t="s">
        <v>227</v>
      </c>
      <c r="C112" s="56" t="s">
        <v>64</v>
      </c>
      <c r="D112" s="48" t="s">
        <v>228</v>
      </c>
      <c r="E112" s="26">
        <v>18025.330000000002</v>
      </c>
      <c r="F112" s="26">
        <v>0</v>
      </c>
      <c r="G112" s="26"/>
      <c r="H112" s="26">
        <f t="shared" si="18"/>
        <v>18025.330000000002</v>
      </c>
      <c r="I112" s="26">
        <v>26279.43</v>
      </c>
      <c r="J112" s="26">
        <v>0</v>
      </c>
      <c r="K112" s="26"/>
      <c r="L112" s="26">
        <f t="shared" si="19"/>
        <v>26279.43</v>
      </c>
      <c r="M112" s="26">
        <v>26303.4</v>
      </c>
      <c r="N112" s="26">
        <v>720</v>
      </c>
      <c r="O112" s="26"/>
      <c r="P112" s="26">
        <f t="shared" si="20"/>
        <v>27023.4</v>
      </c>
      <c r="Q112" s="26">
        <f t="shared" si="21"/>
        <v>70608.160000000003</v>
      </c>
      <c r="R112" s="26">
        <f t="shared" si="21"/>
        <v>720</v>
      </c>
      <c r="S112" s="26">
        <f t="shared" si="21"/>
        <v>0</v>
      </c>
      <c r="T112" s="26">
        <f t="shared" si="22"/>
        <v>71328.160000000003</v>
      </c>
      <c r="U112" s="26">
        <v>24772.42</v>
      </c>
      <c r="V112" s="26">
        <v>360</v>
      </c>
      <c r="W112" s="26"/>
      <c r="X112" s="26">
        <f t="shared" si="23"/>
        <v>25132.42</v>
      </c>
      <c r="Y112" s="26">
        <v>33524.21</v>
      </c>
      <c r="Z112" s="26">
        <v>680</v>
      </c>
      <c r="AA112" s="26"/>
      <c r="AB112" s="26">
        <f t="shared" si="24"/>
        <v>34204.21</v>
      </c>
      <c r="AC112" s="78">
        <v>25377.27</v>
      </c>
      <c r="AD112" s="99">
        <v>440</v>
      </c>
      <c r="AE112" s="84"/>
      <c r="AF112" s="26">
        <f t="shared" si="25"/>
        <v>25817.27</v>
      </c>
      <c r="AG112" s="26">
        <f t="shared" si="26"/>
        <v>83673.899999999994</v>
      </c>
      <c r="AH112" s="26">
        <f t="shared" si="26"/>
        <v>1480</v>
      </c>
      <c r="AI112" s="26">
        <f t="shared" si="26"/>
        <v>0</v>
      </c>
      <c r="AJ112" s="26">
        <f t="shared" si="27"/>
        <v>85153.9</v>
      </c>
      <c r="AK112" s="26">
        <v>23403.03</v>
      </c>
      <c r="AL112" s="26">
        <v>400</v>
      </c>
      <c r="AM112" s="26"/>
      <c r="AN112" s="26">
        <v>23803.03</v>
      </c>
      <c r="AO112" s="78">
        <v>23005.05</v>
      </c>
      <c r="AP112" s="78">
        <v>480</v>
      </c>
      <c r="AQ112" s="78">
        <v>0</v>
      </c>
      <c r="AR112" s="26">
        <f t="shared" si="28"/>
        <v>23485.05</v>
      </c>
      <c r="AS112" s="78">
        <v>51768.67</v>
      </c>
      <c r="AT112" s="78">
        <v>1968.35</v>
      </c>
      <c r="AU112" s="78">
        <v>0</v>
      </c>
      <c r="AV112" s="78">
        <f t="shared" si="29"/>
        <v>53737.02</v>
      </c>
      <c r="AW112" s="78">
        <f t="shared" si="31"/>
        <v>98176.75</v>
      </c>
      <c r="AX112" s="78">
        <f t="shared" si="31"/>
        <v>2848.35</v>
      </c>
      <c r="AY112" s="78">
        <f t="shared" si="31"/>
        <v>0</v>
      </c>
      <c r="AZ112" s="26">
        <f t="shared" si="30"/>
        <v>101025.1</v>
      </c>
    </row>
    <row r="113" spans="1:52">
      <c r="A113" s="24">
        <v>105</v>
      </c>
      <c r="B113" s="27" t="s">
        <v>229</v>
      </c>
      <c r="C113" s="56" t="s">
        <v>20</v>
      </c>
      <c r="D113" s="48" t="s">
        <v>230</v>
      </c>
      <c r="E113" s="26">
        <v>158967.12</v>
      </c>
      <c r="F113" s="26"/>
      <c r="G113" s="26"/>
      <c r="H113" s="26">
        <f t="shared" si="18"/>
        <v>158967.12</v>
      </c>
      <c r="I113" s="26">
        <v>181186.49</v>
      </c>
      <c r="J113" s="26"/>
      <c r="K113" s="26"/>
      <c r="L113" s="26">
        <f t="shared" si="19"/>
        <v>181186.49</v>
      </c>
      <c r="M113" s="26">
        <v>194917.49</v>
      </c>
      <c r="N113" s="26"/>
      <c r="O113" s="26"/>
      <c r="P113" s="26">
        <f t="shared" si="20"/>
        <v>194917.49</v>
      </c>
      <c r="Q113" s="26">
        <f t="shared" si="21"/>
        <v>535071.1</v>
      </c>
      <c r="R113" s="26">
        <f t="shared" si="21"/>
        <v>0</v>
      </c>
      <c r="S113" s="26">
        <f t="shared" si="21"/>
        <v>0</v>
      </c>
      <c r="T113" s="26">
        <f t="shared" si="22"/>
        <v>535071.1</v>
      </c>
      <c r="U113" s="26">
        <v>171545.24</v>
      </c>
      <c r="V113" s="26"/>
      <c r="W113" s="26"/>
      <c r="X113" s="26">
        <f t="shared" si="23"/>
        <v>171545.24</v>
      </c>
      <c r="Y113" s="26">
        <v>179350.77</v>
      </c>
      <c r="Z113" s="26"/>
      <c r="AA113" s="26"/>
      <c r="AB113" s="26">
        <f t="shared" si="24"/>
        <v>179350.77</v>
      </c>
      <c r="AC113" s="78">
        <v>177520.32</v>
      </c>
      <c r="AD113" s="99"/>
      <c r="AE113" s="84"/>
      <c r="AF113" s="26">
        <f t="shared" si="25"/>
        <v>177520.32</v>
      </c>
      <c r="AG113" s="26">
        <f t="shared" si="26"/>
        <v>528416.33000000007</v>
      </c>
      <c r="AH113" s="26">
        <f t="shared" si="26"/>
        <v>0</v>
      </c>
      <c r="AI113" s="26">
        <f t="shared" si="26"/>
        <v>0</v>
      </c>
      <c r="AJ113" s="26">
        <f t="shared" si="27"/>
        <v>528416.33000000007</v>
      </c>
      <c r="AK113" s="26">
        <v>177472.1</v>
      </c>
      <c r="AL113" s="26"/>
      <c r="AM113" s="26"/>
      <c r="AN113" s="26">
        <v>177472.1</v>
      </c>
      <c r="AO113" s="78">
        <v>186100.88</v>
      </c>
      <c r="AP113" s="78">
        <v>0</v>
      </c>
      <c r="AQ113" s="78">
        <v>0</v>
      </c>
      <c r="AR113" s="26">
        <f t="shared" si="28"/>
        <v>186100.88</v>
      </c>
      <c r="AS113" s="78">
        <v>165829.54</v>
      </c>
      <c r="AT113" s="78">
        <v>0</v>
      </c>
      <c r="AU113" s="78">
        <v>0</v>
      </c>
      <c r="AV113" s="78">
        <f t="shared" si="29"/>
        <v>165829.54</v>
      </c>
      <c r="AW113" s="78">
        <f t="shared" si="31"/>
        <v>529402.52</v>
      </c>
      <c r="AX113" s="78">
        <f t="shared" si="31"/>
        <v>0</v>
      </c>
      <c r="AY113" s="78">
        <f t="shared" si="31"/>
        <v>0</v>
      </c>
      <c r="AZ113" s="26">
        <f t="shared" si="30"/>
        <v>529402.52</v>
      </c>
    </row>
    <row r="114" spans="1:52">
      <c r="A114" s="24">
        <v>106</v>
      </c>
      <c r="B114" s="27" t="s">
        <v>231</v>
      </c>
      <c r="C114" s="56" t="s">
        <v>38</v>
      </c>
      <c r="D114" s="48" t="s">
        <v>232</v>
      </c>
      <c r="E114" s="26"/>
      <c r="F114" s="26">
        <v>79720</v>
      </c>
      <c r="G114" s="26"/>
      <c r="H114" s="26">
        <f t="shared" si="18"/>
        <v>79720</v>
      </c>
      <c r="I114" s="26"/>
      <c r="J114" s="26">
        <v>87520</v>
      </c>
      <c r="K114" s="26"/>
      <c r="L114" s="26">
        <f t="shared" si="19"/>
        <v>87520</v>
      </c>
      <c r="M114" s="26"/>
      <c r="N114" s="26">
        <v>102080</v>
      </c>
      <c r="O114" s="26"/>
      <c r="P114" s="26">
        <f t="shared" si="20"/>
        <v>102080</v>
      </c>
      <c r="Q114" s="26">
        <f t="shared" si="21"/>
        <v>0</v>
      </c>
      <c r="R114" s="26">
        <f t="shared" si="21"/>
        <v>269320</v>
      </c>
      <c r="S114" s="26">
        <f t="shared" si="21"/>
        <v>0</v>
      </c>
      <c r="T114" s="26">
        <f t="shared" si="22"/>
        <v>269320</v>
      </c>
      <c r="U114" s="26"/>
      <c r="V114" s="26">
        <v>44000</v>
      </c>
      <c r="W114" s="26"/>
      <c r="X114" s="26">
        <f t="shared" si="23"/>
        <v>44000</v>
      </c>
      <c r="Y114" s="26"/>
      <c r="Z114" s="26">
        <v>113360</v>
      </c>
      <c r="AA114" s="26"/>
      <c r="AB114" s="26">
        <f t="shared" si="24"/>
        <v>113360</v>
      </c>
      <c r="AC114" s="78"/>
      <c r="AD114" s="100">
        <v>99400</v>
      </c>
      <c r="AE114" s="84"/>
      <c r="AF114" s="26">
        <f t="shared" si="25"/>
        <v>99400</v>
      </c>
      <c r="AG114" s="26">
        <f t="shared" si="26"/>
        <v>0</v>
      </c>
      <c r="AH114" s="26">
        <f t="shared" si="26"/>
        <v>256760</v>
      </c>
      <c r="AI114" s="26">
        <f t="shared" si="26"/>
        <v>0</v>
      </c>
      <c r="AJ114" s="26">
        <f t="shared" si="27"/>
        <v>256760</v>
      </c>
      <c r="AK114" s="26"/>
      <c r="AL114" s="26">
        <v>107600</v>
      </c>
      <c r="AM114" s="26"/>
      <c r="AN114" s="26">
        <v>107600</v>
      </c>
      <c r="AO114" s="78">
        <v>0</v>
      </c>
      <c r="AP114" s="78">
        <v>9769.58</v>
      </c>
      <c r="AQ114" s="78">
        <v>0</v>
      </c>
      <c r="AR114" s="26">
        <f t="shared" si="28"/>
        <v>9769.58</v>
      </c>
      <c r="AS114" s="78">
        <v>0</v>
      </c>
      <c r="AT114" s="78">
        <v>10080.44</v>
      </c>
      <c r="AU114" s="78">
        <v>0</v>
      </c>
      <c r="AV114" s="78">
        <f t="shared" si="29"/>
        <v>10080.44</v>
      </c>
      <c r="AW114" s="78">
        <f t="shared" si="31"/>
        <v>0</v>
      </c>
      <c r="AX114" s="78">
        <f t="shared" si="31"/>
        <v>127450.02</v>
      </c>
      <c r="AY114" s="78">
        <f t="shared" si="31"/>
        <v>0</v>
      </c>
      <c r="AZ114" s="26">
        <f t="shared" si="30"/>
        <v>127450.02</v>
      </c>
    </row>
    <row r="115" spans="1:52">
      <c r="A115" s="24">
        <v>107</v>
      </c>
      <c r="B115" s="27" t="s">
        <v>233</v>
      </c>
      <c r="C115" s="56" t="s">
        <v>35</v>
      </c>
      <c r="D115" s="48" t="s">
        <v>234</v>
      </c>
      <c r="E115" s="26"/>
      <c r="F115" s="26"/>
      <c r="G115" s="26">
        <v>245050</v>
      </c>
      <c r="H115" s="26">
        <f t="shared" si="18"/>
        <v>245050</v>
      </c>
      <c r="I115" s="26"/>
      <c r="J115" s="26"/>
      <c r="K115" s="26">
        <v>321850</v>
      </c>
      <c r="L115" s="26">
        <f t="shared" si="19"/>
        <v>321850</v>
      </c>
      <c r="M115" s="26"/>
      <c r="N115" s="26"/>
      <c r="O115" s="26">
        <v>387200</v>
      </c>
      <c r="P115" s="26">
        <f t="shared" si="20"/>
        <v>387200</v>
      </c>
      <c r="Q115" s="26">
        <f t="shared" si="21"/>
        <v>0</v>
      </c>
      <c r="R115" s="26">
        <f t="shared" si="21"/>
        <v>0</v>
      </c>
      <c r="S115" s="26">
        <f t="shared" si="21"/>
        <v>954100</v>
      </c>
      <c r="T115" s="26">
        <f t="shared" si="22"/>
        <v>954100</v>
      </c>
      <c r="U115" s="26"/>
      <c r="V115" s="26"/>
      <c r="W115" s="26">
        <v>229500</v>
      </c>
      <c r="X115" s="26">
        <f t="shared" si="23"/>
        <v>229500</v>
      </c>
      <c r="Y115" s="26"/>
      <c r="Z115" s="26"/>
      <c r="AA115" s="26">
        <v>268100</v>
      </c>
      <c r="AB115" s="26">
        <f t="shared" si="24"/>
        <v>268100</v>
      </c>
      <c r="AC115" s="78"/>
      <c r="AD115" s="100"/>
      <c r="AE115" s="78">
        <v>253200</v>
      </c>
      <c r="AF115" s="26">
        <f t="shared" si="25"/>
        <v>253200</v>
      </c>
      <c r="AG115" s="26">
        <f t="shared" si="26"/>
        <v>0</v>
      </c>
      <c r="AH115" s="26">
        <f t="shared" si="26"/>
        <v>0</v>
      </c>
      <c r="AI115" s="26">
        <f t="shared" si="26"/>
        <v>750800</v>
      </c>
      <c r="AJ115" s="26">
        <f t="shared" si="27"/>
        <v>750800</v>
      </c>
      <c r="AK115" s="26"/>
      <c r="AL115" s="26"/>
      <c r="AM115" s="26">
        <v>256600</v>
      </c>
      <c r="AN115" s="26">
        <v>256600</v>
      </c>
      <c r="AO115" s="78">
        <v>0</v>
      </c>
      <c r="AP115" s="78">
        <v>0</v>
      </c>
      <c r="AQ115" s="78">
        <v>242037.48</v>
      </c>
      <c r="AR115" s="26">
        <f t="shared" si="28"/>
        <v>242037.48</v>
      </c>
      <c r="AS115" s="78">
        <v>0</v>
      </c>
      <c r="AT115" s="78">
        <v>0</v>
      </c>
      <c r="AU115" s="78">
        <v>243044.42</v>
      </c>
      <c r="AV115" s="78">
        <f t="shared" si="29"/>
        <v>243044.42</v>
      </c>
      <c r="AW115" s="78">
        <f t="shared" si="31"/>
        <v>0</v>
      </c>
      <c r="AX115" s="78">
        <f t="shared" si="31"/>
        <v>0</v>
      </c>
      <c r="AY115" s="78">
        <f t="shared" si="31"/>
        <v>741681.9</v>
      </c>
      <c r="AZ115" s="26">
        <f t="shared" si="30"/>
        <v>741681.9</v>
      </c>
    </row>
    <row r="116" spans="1:52">
      <c r="A116" s="24">
        <v>108</v>
      </c>
      <c r="B116" s="27" t="s">
        <v>235</v>
      </c>
      <c r="C116" s="57" t="s">
        <v>77</v>
      </c>
      <c r="D116" s="48" t="s">
        <v>236</v>
      </c>
      <c r="E116" s="26">
        <v>0</v>
      </c>
      <c r="F116" s="26">
        <v>0</v>
      </c>
      <c r="G116" s="26">
        <v>0</v>
      </c>
      <c r="H116" s="26">
        <f t="shared" si="18"/>
        <v>0</v>
      </c>
      <c r="I116" s="26"/>
      <c r="J116" s="26">
        <v>0</v>
      </c>
      <c r="K116" s="26">
        <v>0</v>
      </c>
      <c r="L116" s="26">
        <f t="shared" si="19"/>
        <v>0</v>
      </c>
      <c r="M116" s="26"/>
      <c r="N116" s="26">
        <v>360</v>
      </c>
      <c r="O116" s="26">
        <v>3383</v>
      </c>
      <c r="P116" s="26">
        <f t="shared" si="20"/>
        <v>3743</v>
      </c>
      <c r="Q116" s="26">
        <f t="shared" si="21"/>
        <v>0</v>
      </c>
      <c r="R116" s="26">
        <f t="shared" si="21"/>
        <v>360</v>
      </c>
      <c r="S116" s="26">
        <f t="shared" si="21"/>
        <v>3383</v>
      </c>
      <c r="T116" s="26">
        <f t="shared" si="22"/>
        <v>3743</v>
      </c>
      <c r="U116" s="26"/>
      <c r="V116" s="26">
        <v>1480</v>
      </c>
      <c r="W116" s="26">
        <v>21973</v>
      </c>
      <c r="X116" s="26">
        <f t="shared" si="23"/>
        <v>23453</v>
      </c>
      <c r="Y116" s="26"/>
      <c r="Z116" s="26">
        <v>2720</v>
      </c>
      <c r="AA116" s="26">
        <v>47952</v>
      </c>
      <c r="AB116" s="26">
        <f t="shared" si="24"/>
        <v>50672</v>
      </c>
      <c r="AC116" s="78"/>
      <c r="AD116" s="101">
        <v>1880</v>
      </c>
      <c r="AE116" s="84">
        <v>41862</v>
      </c>
      <c r="AF116" s="26">
        <f t="shared" si="25"/>
        <v>43742</v>
      </c>
      <c r="AG116" s="26">
        <f t="shared" si="26"/>
        <v>0</v>
      </c>
      <c r="AH116" s="26">
        <f t="shared" si="26"/>
        <v>6080</v>
      </c>
      <c r="AI116" s="26">
        <f t="shared" si="26"/>
        <v>111787</v>
      </c>
      <c r="AJ116" s="26">
        <f t="shared" si="27"/>
        <v>117867</v>
      </c>
      <c r="AK116" s="26"/>
      <c r="AL116" s="26">
        <v>1960</v>
      </c>
      <c r="AM116" s="26">
        <v>40161</v>
      </c>
      <c r="AN116" s="26">
        <v>42121</v>
      </c>
      <c r="AO116" s="78">
        <v>0</v>
      </c>
      <c r="AP116" s="78">
        <v>1320</v>
      </c>
      <c r="AQ116" s="78">
        <v>21466</v>
      </c>
      <c r="AR116" s="26">
        <f t="shared" si="28"/>
        <v>22786</v>
      </c>
      <c r="AS116" s="78">
        <v>0</v>
      </c>
      <c r="AT116" s="78">
        <v>3823.15</v>
      </c>
      <c r="AU116" s="78">
        <v>65985.03</v>
      </c>
      <c r="AV116" s="78">
        <f t="shared" si="29"/>
        <v>69808.179999999993</v>
      </c>
      <c r="AW116" s="78">
        <f t="shared" si="31"/>
        <v>0</v>
      </c>
      <c r="AX116" s="78">
        <f t="shared" si="31"/>
        <v>7103.15</v>
      </c>
      <c r="AY116" s="78">
        <f t="shared" si="31"/>
        <v>127612.03</v>
      </c>
      <c r="AZ116" s="26">
        <f t="shared" si="30"/>
        <v>134715.18</v>
      </c>
    </row>
    <row r="117" spans="1:52">
      <c r="A117" s="24">
        <v>109</v>
      </c>
      <c r="B117" s="27" t="s">
        <v>237</v>
      </c>
      <c r="C117" s="56" t="s">
        <v>35</v>
      </c>
      <c r="D117" s="48" t="s">
        <v>238</v>
      </c>
      <c r="E117" s="26"/>
      <c r="F117" s="26"/>
      <c r="G117" s="26">
        <v>476050</v>
      </c>
      <c r="H117" s="26">
        <f t="shared" si="18"/>
        <v>476050</v>
      </c>
      <c r="I117" s="26"/>
      <c r="J117" s="26"/>
      <c r="K117" s="26">
        <v>515850</v>
      </c>
      <c r="L117" s="26">
        <f t="shared" si="19"/>
        <v>515850</v>
      </c>
      <c r="M117" s="26"/>
      <c r="N117" s="26"/>
      <c r="O117" s="26">
        <v>574250</v>
      </c>
      <c r="P117" s="26">
        <f t="shared" si="20"/>
        <v>574250</v>
      </c>
      <c r="Q117" s="26">
        <f t="shared" si="21"/>
        <v>0</v>
      </c>
      <c r="R117" s="26">
        <f t="shared" si="21"/>
        <v>0</v>
      </c>
      <c r="S117" s="26">
        <f t="shared" si="21"/>
        <v>1566150</v>
      </c>
      <c r="T117" s="26">
        <f t="shared" si="22"/>
        <v>1566150</v>
      </c>
      <c r="U117" s="26"/>
      <c r="V117" s="26"/>
      <c r="W117" s="26">
        <v>377500</v>
      </c>
      <c r="X117" s="26">
        <f t="shared" si="23"/>
        <v>377500</v>
      </c>
      <c r="Y117" s="26"/>
      <c r="Z117" s="26"/>
      <c r="AA117" s="26">
        <v>527000</v>
      </c>
      <c r="AB117" s="26">
        <f t="shared" si="24"/>
        <v>527000</v>
      </c>
      <c r="AC117" s="78"/>
      <c r="AD117" s="84"/>
      <c r="AE117" s="84">
        <v>598400</v>
      </c>
      <c r="AF117" s="26">
        <f t="shared" si="25"/>
        <v>598400</v>
      </c>
      <c r="AG117" s="26">
        <f t="shared" si="26"/>
        <v>0</v>
      </c>
      <c r="AH117" s="26">
        <f t="shared" si="26"/>
        <v>0</v>
      </c>
      <c r="AI117" s="26">
        <f t="shared" si="26"/>
        <v>1502900</v>
      </c>
      <c r="AJ117" s="26">
        <f t="shared" si="27"/>
        <v>1502900</v>
      </c>
      <c r="AK117" s="26"/>
      <c r="AL117" s="26"/>
      <c r="AM117" s="26">
        <v>575600</v>
      </c>
      <c r="AN117" s="26">
        <v>575600</v>
      </c>
      <c r="AO117" s="78">
        <v>0</v>
      </c>
      <c r="AP117" s="78">
        <v>0</v>
      </c>
      <c r="AQ117" s="78">
        <v>229875.06</v>
      </c>
      <c r="AR117" s="26">
        <f t="shared" si="28"/>
        <v>229875.06</v>
      </c>
      <c r="AS117" s="78">
        <v>0</v>
      </c>
      <c r="AT117" s="78">
        <v>0</v>
      </c>
      <c r="AU117" s="78">
        <v>232784.76</v>
      </c>
      <c r="AV117" s="78">
        <f t="shared" si="29"/>
        <v>232784.76</v>
      </c>
      <c r="AW117" s="78">
        <f t="shared" si="31"/>
        <v>0</v>
      </c>
      <c r="AX117" s="78">
        <f t="shared" si="31"/>
        <v>0</v>
      </c>
      <c r="AY117" s="78">
        <f t="shared" si="31"/>
        <v>1038259.8200000001</v>
      </c>
      <c r="AZ117" s="26">
        <f t="shared" si="30"/>
        <v>1038259.8200000001</v>
      </c>
    </row>
    <row r="118" spans="1:52">
      <c r="A118" s="24">
        <v>110</v>
      </c>
      <c r="B118" s="27" t="s">
        <v>239</v>
      </c>
      <c r="C118" s="56" t="s">
        <v>20</v>
      </c>
      <c r="D118" s="58" t="s">
        <v>240</v>
      </c>
      <c r="E118" s="26">
        <v>69782.929999999993</v>
      </c>
      <c r="F118" s="26"/>
      <c r="G118" s="26"/>
      <c r="H118" s="26">
        <f t="shared" si="18"/>
        <v>69782.929999999993</v>
      </c>
      <c r="I118" s="26">
        <v>78166.14</v>
      </c>
      <c r="J118" s="26"/>
      <c r="K118" s="26"/>
      <c r="L118" s="26">
        <f t="shared" si="19"/>
        <v>78166.14</v>
      </c>
      <c r="M118" s="26">
        <v>78537.86</v>
      </c>
      <c r="N118" s="26"/>
      <c r="O118" s="26"/>
      <c r="P118" s="26">
        <f t="shared" si="20"/>
        <v>78537.86</v>
      </c>
      <c r="Q118" s="26">
        <f t="shared" si="21"/>
        <v>226486.93</v>
      </c>
      <c r="R118" s="26">
        <f t="shared" si="21"/>
        <v>0</v>
      </c>
      <c r="S118" s="26">
        <f t="shared" si="21"/>
        <v>0</v>
      </c>
      <c r="T118" s="26">
        <f t="shared" si="22"/>
        <v>226486.93</v>
      </c>
      <c r="U118" s="26">
        <v>74707.839999999997</v>
      </c>
      <c r="V118" s="26"/>
      <c r="W118" s="26"/>
      <c r="X118" s="26">
        <f t="shared" si="23"/>
        <v>74707.839999999997</v>
      </c>
      <c r="Y118" s="26">
        <v>84982.6</v>
      </c>
      <c r="Z118" s="26"/>
      <c r="AA118" s="26"/>
      <c r="AB118" s="26">
        <f t="shared" si="24"/>
        <v>84982.6</v>
      </c>
      <c r="AC118" s="78">
        <v>84806.44</v>
      </c>
      <c r="AD118" s="79"/>
      <c r="AE118" s="79"/>
      <c r="AF118" s="26">
        <f t="shared" si="25"/>
        <v>84806.44</v>
      </c>
      <c r="AG118" s="26">
        <f t="shared" si="26"/>
        <v>244496.88</v>
      </c>
      <c r="AH118" s="26">
        <f t="shared" si="26"/>
        <v>0</v>
      </c>
      <c r="AI118" s="26">
        <f t="shared" si="26"/>
        <v>0</v>
      </c>
      <c r="AJ118" s="26">
        <f t="shared" si="27"/>
        <v>244496.88</v>
      </c>
      <c r="AK118" s="26">
        <v>83444.240000000005</v>
      </c>
      <c r="AL118" s="26"/>
      <c r="AM118" s="26"/>
      <c r="AN118" s="26">
        <v>83444.240000000005</v>
      </c>
      <c r="AO118" s="78">
        <v>79488.149999999994</v>
      </c>
      <c r="AP118" s="78">
        <v>0</v>
      </c>
      <c r="AQ118" s="78">
        <v>0</v>
      </c>
      <c r="AR118" s="26">
        <f t="shared" si="28"/>
        <v>79488.149999999994</v>
      </c>
      <c r="AS118" s="78">
        <v>79385.59</v>
      </c>
      <c r="AT118" s="78">
        <v>0</v>
      </c>
      <c r="AU118" s="78">
        <v>0</v>
      </c>
      <c r="AV118" s="78">
        <f t="shared" si="29"/>
        <v>79385.59</v>
      </c>
      <c r="AW118" s="78">
        <f t="shared" si="31"/>
        <v>242317.98</v>
      </c>
      <c r="AX118" s="78">
        <f t="shared" si="31"/>
        <v>0</v>
      </c>
      <c r="AY118" s="78">
        <f t="shared" si="31"/>
        <v>0</v>
      </c>
      <c r="AZ118" s="26">
        <f t="shared" si="30"/>
        <v>242317.98</v>
      </c>
    </row>
    <row r="119" spans="1:52">
      <c r="A119" s="24">
        <v>111</v>
      </c>
      <c r="B119" s="27" t="s">
        <v>241</v>
      </c>
      <c r="C119" s="56" t="s">
        <v>20</v>
      </c>
      <c r="D119" s="58" t="s">
        <v>242</v>
      </c>
      <c r="E119" s="26">
        <v>78253.89</v>
      </c>
      <c r="F119" s="26"/>
      <c r="G119" s="26"/>
      <c r="H119" s="26">
        <f t="shared" si="18"/>
        <v>78253.89</v>
      </c>
      <c r="I119" s="26">
        <v>86902.080000000002</v>
      </c>
      <c r="J119" s="26">
        <v>0</v>
      </c>
      <c r="K119" s="26">
        <v>0</v>
      </c>
      <c r="L119" s="26">
        <f t="shared" si="19"/>
        <v>86902.080000000002</v>
      </c>
      <c r="M119" s="26">
        <v>88789.42</v>
      </c>
      <c r="N119" s="26">
        <v>0</v>
      </c>
      <c r="O119" s="26">
        <v>0</v>
      </c>
      <c r="P119" s="26">
        <f t="shared" si="20"/>
        <v>88789.42</v>
      </c>
      <c r="Q119" s="26">
        <f t="shared" si="21"/>
        <v>253945.39</v>
      </c>
      <c r="R119" s="26">
        <f t="shared" si="21"/>
        <v>0</v>
      </c>
      <c r="S119" s="26">
        <f t="shared" si="21"/>
        <v>0</v>
      </c>
      <c r="T119" s="26">
        <f t="shared" si="22"/>
        <v>253945.39</v>
      </c>
      <c r="U119" s="26">
        <v>78116.710000000006</v>
      </c>
      <c r="V119" s="26">
        <v>0</v>
      </c>
      <c r="W119" s="26">
        <v>0</v>
      </c>
      <c r="X119" s="26">
        <f t="shared" si="23"/>
        <v>78116.710000000006</v>
      </c>
      <c r="Y119" s="26">
        <v>95790.82</v>
      </c>
      <c r="Z119" s="26">
        <v>0</v>
      </c>
      <c r="AA119" s="26">
        <v>0</v>
      </c>
      <c r="AB119" s="26">
        <f t="shared" si="24"/>
        <v>95790.82</v>
      </c>
      <c r="AC119" s="80">
        <v>83658.509999999995</v>
      </c>
      <c r="AD119" s="84">
        <v>0</v>
      </c>
      <c r="AE119" s="84">
        <v>0</v>
      </c>
      <c r="AF119" s="26">
        <f t="shared" si="25"/>
        <v>83658.509999999995</v>
      </c>
      <c r="AG119" s="26">
        <f t="shared" si="26"/>
        <v>257566.04000000004</v>
      </c>
      <c r="AH119" s="26">
        <f t="shared" si="26"/>
        <v>0</v>
      </c>
      <c r="AI119" s="26">
        <f t="shared" si="26"/>
        <v>0</v>
      </c>
      <c r="AJ119" s="26">
        <f t="shared" si="27"/>
        <v>257566.04000000004</v>
      </c>
      <c r="AK119" s="26">
        <v>89388.83</v>
      </c>
      <c r="AL119" s="26"/>
      <c r="AM119" s="26"/>
      <c r="AN119" s="26">
        <v>89388.83</v>
      </c>
      <c r="AO119" s="78">
        <v>91863.3</v>
      </c>
      <c r="AP119" s="78">
        <v>0</v>
      </c>
      <c r="AQ119" s="78">
        <v>0</v>
      </c>
      <c r="AR119" s="26">
        <f t="shared" si="28"/>
        <v>91863.3</v>
      </c>
      <c r="AS119" s="78">
        <v>85757.45</v>
      </c>
      <c r="AT119" s="78">
        <v>0</v>
      </c>
      <c r="AU119" s="78">
        <v>0</v>
      </c>
      <c r="AV119" s="78">
        <f t="shared" si="29"/>
        <v>85757.45</v>
      </c>
      <c r="AW119" s="78">
        <f t="shared" si="31"/>
        <v>267009.58</v>
      </c>
      <c r="AX119" s="78">
        <f t="shared" si="31"/>
        <v>0</v>
      </c>
      <c r="AY119" s="78">
        <f t="shared" si="31"/>
        <v>0</v>
      </c>
      <c r="AZ119" s="26">
        <f t="shared" si="30"/>
        <v>267009.58</v>
      </c>
    </row>
    <row r="120" spans="1:52">
      <c r="A120" s="24">
        <v>112</v>
      </c>
      <c r="B120" s="33" t="s">
        <v>243</v>
      </c>
      <c r="C120" s="59" t="s">
        <v>20</v>
      </c>
      <c r="D120" s="60" t="s">
        <v>244</v>
      </c>
      <c r="E120" s="26">
        <v>138556.04999999999</v>
      </c>
      <c r="F120" s="26"/>
      <c r="G120" s="26"/>
      <c r="H120" s="26">
        <f t="shared" si="18"/>
        <v>138556.04999999999</v>
      </c>
      <c r="I120" s="26">
        <v>160834.28</v>
      </c>
      <c r="J120" s="26">
        <v>0</v>
      </c>
      <c r="K120" s="26">
        <v>0</v>
      </c>
      <c r="L120" s="26">
        <f t="shared" si="19"/>
        <v>160834.28</v>
      </c>
      <c r="M120" s="26">
        <v>169422.21</v>
      </c>
      <c r="N120" s="26">
        <v>0</v>
      </c>
      <c r="O120" s="26">
        <v>0</v>
      </c>
      <c r="P120" s="26">
        <f t="shared" si="20"/>
        <v>169422.21</v>
      </c>
      <c r="Q120" s="26">
        <f t="shared" si="21"/>
        <v>468812.53999999992</v>
      </c>
      <c r="R120" s="26">
        <f t="shared" si="21"/>
        <v>0</v>
      </c>
      <c r="S120" s="26">
        <f t="shared" si="21"/>
        <v>0</v>
      </c>
      <c r="T120" s="26">
        <f t="shared" si="22"/>
        <v>468812.53999999992</v>
      </c>
      <c r="U120" s="26">
        <v>107708.94</v>
      </c>
      <c r="V120" s="26">
        <v>0</v>
      </c>
      <c r="W120" s="26">
        <v>0</v>
      </c>
      <c r="X120" s="26">
        <f t="shared" si="23"/>
        <v>107708.94</v>
      </c>
      <c r="Y120" s="26">
        <v>176562.93</v>
      </c>
      <c r="Z120" s="26">
        <v>0</v>
      </c>
      <c r="AA120" s="26">
        <v>0</v>
      </c>
      <c r="AB120" s="26">
        <f t="shared" si="24"/>
        <v>176562.93</v>
      </c>
      <c r="AC120" s="80">
        <v>154569.9</v>
      </c>
      <c r="AD120" s="84">
        <v>0</v>
      </c>
      <c r="AE120" s="84">
        <v>0</v>
      </c>
      <c r="AF120" s="26">
        <f t="shared" si="25"/>
        <v>154569.9</v>
      </c>
      <c r="AG120" s="26">
        <f t="shared" si="26"/>
        <v>438841.77</v>
      </c>
      <c r="AH120" s="26">
        <f t="shared" si="26"/>
        <v>0</v>
      </c>
      <c r="AI120" s="26">
        <f t="shared" si="26"/>
        <v>0</v>
      </c>
      <c r="AJ120" s="26">
        <f t="shared" si="27"/>
        <v>438841.77</v>
      </c>
      <c r="AK120" s="26">
        <v>145579.49</v>
      </c>
      <c r="AL120" s="26"/>
      <c r="AM120" s="26"/>
      <c r="AN120" s="26">
        <v>145579.49</v>
      </c>
      <c r="AO120" s="78">
        <v>103939.09</v>
      </c>
      <c r="AP120" s="78">
        <v>0</v>
      </c>
      <c r="AQ120" s="78">
        <v>0</v>
      </c>
      <c r="AR120" s="26">
        <f t="shared" si="28"/>
        <v>103939.09</v>
      </c>
      <c r="AS120" s="78">
        <v>103686.13</v>
      </c>
      <c r="AT120" s="78">
        <v>0</v>
      </c>
      <c r="AU120" s="78">
        <v>0</v>
      </c>
      <c r="AV120" s="78">
        <f t="shared" si="29"/>
        <v>103686.13</v>
      </c>
      <c r="AW120" s="78">
        <f t="shared" si="31"/>
        <v>353204.70999999996</v>
      </c>
      <c r="AX120" s="78">
        <f t="shared" si="31"/>
        <v>0</v>
      </c>
      <c r="AY120" s="78">
        <f t="shared" si="31"/>
        <v>0</v>
      </c>
      <c r="AZ120" s="26">
        <f t="shared" si="30"/>
        <v>353204.70999999996</v>
      </c>
    </row>
    <row r="121" spans="1:52">
      <c r="A121" s="24">
        <v>113</v>
      </c>
      <c r="B121" s="33" t="s">
        <v>245</v>
      </c>
      <c r="C121" s="59" t="s">
        <v>20</v>
      </c>
      <c r="D121" s="60" t="s">
        <v>246</v>
      </c>
      <c r="E121" s="26">
        <v>123766.94</v>
      </c>
      <c r="F121" s="26"/>
      <c r="G121" s="26"/>
      <c r="H121" s="26">
        <f t="shared" si="18"/>
        <v>123766.94</v>
      </c>
      <c r="I121" s="26">
        <v>137139.60999999999</v>
      </c>
      <c r="J121" s="26"/>
      <c r="K121" s="26"/>
      <c r="L121" s="26">
        <f t="shared" si="19"/>
        <v>137139.60999999999</v>
      </c>
      <c r="M121" s="26">
        <v>144054.21</v>
      </c>
      <c r="N121" s="26"/>
      <c r="O121" s="26"/>
      <c r="P121" s="26">
        <f t="shared" si="20"/>
        <v>144054.21</v>
      </c>
      <c r="Q121" s="26">
        <f t="shared" si="21"/>
        <v>404960.76</v>
      </c>
      <c r="R121" s="26">
        <f t="shared" si="21"/>
        <v>0</v>
      </c>
      <c r="S121" s="26">
        <f t="shared" si="21"/>
        <v>0</v>
      </c>
      <c r="T121" s="26">
        <f t="shared" si="22"/>
        <v>404960.76</v>
      </c>
      <c r="U121" s="26">
        <v>124321.69</v>
      </c>
      <c r="V121" s="26"/>
      <c r="W121" s="26"/>
      <c r="X121" s="26">
        <f t="shared" si="23"/>
        <v>124321.69</v>
      </c>
      <c r="Y121" s="26">
        <v>138764.32999999999</v>
      </c>
      <c r="Z121" s="26"/>
      <c r="AA121" s="26"/>
      <c r="AB121" s="26">
        <f t="shared" si="24"/>
        <v>138764.32999999999</v>
      </c>
      <c r="AC121" s="78">
        <v>128830.56</v>
      </c>
      <c r="AD121" s="84"/>
      <c r="AE121" s="84"/>
      <c r="AF121" s="26">
        <f t="shared" si="25"/>
        <v>128830.56</v>
      </c>
      <c r="AG121" s="26">
        <f t="shared" si="26"/>
        <v>391916.58</v>
      </c>
      <c r="AH121" s="26">
        <f t="shared" si="26"/>
        <v>0</v>
      </c>
      <c r="AI121" s="26">
        <f t="shared" si="26"/>
        <v>0</v>
      </c>
      <c r="AJ121" s="26">
        <f t="shared" si="27"/>
        <v>391916.58</v>
      </c>
      <c r="AK121" s="26">
        <v>128510.88</v>
      </c>
      <c r="AL121" s="26"/>
      <c r="AM121" s="26"/>
      <c r="AN121" s="26">
        <v>128510.88</v>
      </c>
      <c r="AO121" s="78">
        <v>112941.4</v>
      </c>
      <c r="AP121" s="78">
        <v>0</v>
      </c>
      <c r="AQ121" s="78">
        <v>0</v>
      </c>
      <c r="AR121" s="26">
        <f t="shared" si="28"/>
        <v>112941.4</v>
      </c>
      <c r="AS121" s="78">
        <v>69228.61</v>
      </c>
      <c r="AT121" s="78">
        <v>0</v>
      </c>
      <c r="AU121" s="78">
        <v>0</v>
      </c>
      <c r="AV121" s="78">
        <f t="shared" si="29"/>
        <v>69228.61</v>
      </c>
      <c r="AW121" s="78">
        <f t="shared" si="31"/>
        <v>310680.89</v>
      </c>
      <c r="AX121" s="78">
        <f t="shared" si="31"/>
        <v>0</v>
      </c>
      <c r="AY121" s="78">
        <f t="shared" si="31"/>
        <v>0</v>
      </c>
      <c r="AZ121" s="26">
        <f t="shared" si="30"/>
        <v>310680.89</v>
      </c>
    </row>
    <row r="122" spans="1:52">
      <c r="A122" s="24">
        <v>114</v>
      </c>
      <c r="B122" s="33" t="s">
        <v>247</v>
      </c>
      <c r="C122" s="59" t="s">
        <v>20</v>
      </c>
      <c r="D122" s="60" t="s">
        <v>248</v>
      </c>
      <c r="E122" s="26">
        <v>136262</v>
      </c>
      <c r="F122" s="26"/>
      <c r="G122" s="26"/>
      <c r="H122" s="26">
        <f t="shared" si="18"/>
        <v>136262</v>
      </c>
      <c r="I122" s="26">
        <v>126746.56</v>
      </c>
      <c r="J122" s="26">
        <v>0</v>
      </c>
      <c r="K122" s="26">
        <v>0</v>
      </c>
      <c r="L122" s="26">
        <f t="shared" si="19"/>
        <v>126746.56</v>
      </c>
      <c r="M122" s="26">
        <v>138696.82</v>
      </c>
      <c r="N122" s="26">
        <v>0</v>
      </c>
      <c r="O122" s="26">
        <v>0</v>
      </c>
      <c r="P122" s="26">
        <f t="shared" si="20"/>
        <v>138696.82</v>
      </c>
      <c r="Q122" s="26">
        <f t="shared" si="21"/>
        <v>401705.38</v>
      </c>
      <c r="R122" s="26">
        <f t="shared" si="21"/>
        <v>0</v>
      </c>
      <c r="S122" s="26">
        <f t="shared" si="21"/>
        <v>0</v>
      </c>
      <c r="T122" s="26">
        <f t="shared" si="22"/>
        <v>401705.38</v>
      </c>
      <c r="U122" s="26">
        <v>135449.96</v>
      </c>
      <c r="V122" s="26">
        <v>0</v>
      </c>
      <c r="W122" s="26">
        <v>0</v>
      </c>
      <c r="X122" s="26">
        <f t="shared" si="23"/>
        <v>135449.96</v>
      </c>
      <c r="Y122" s="26">
        <v>151498.15</v>
      </c>
      <c r="Z122" s="26">
        <v>0</v>
      </c>
      <c r="AA122" s="26">
        <v>0</v>
      </c>
      <c r="AB122" s="26">
        <f t="shared" si="24"/>
        <v>151498.15</v>
      </c>
      <c r="AC122" s="80">
        <v>123437.97</v>
      </c>
      <c r="AD122" s="84">
        <v>0</v>
      </c>
      <c r="AE122" s="84">
        <v>0</v>
      </c>
      <c r="AF122" s="26">
        <f t="shared" si="25"/>
        <v>123437.97</v>
      </c>
      <c r="AG122" s="26">
        <f t="shared" si="26"/>
        <v>410386.07999999996</v>
      </c>
      <c r="AH122" s="26">
        <f t="shared" si="26"/>
        <v>0</v>
      </c>
      <c r="AI122" s="26">
        <f t="shared" si="26"/>
        <v>0</v>
      </c>
      <c r="AJ122" s="26">
        <f t="shared" si="27"/>
        <v>410386.07999999996</v>
      </c>
      <c r="AK122" s="26">
        <v>82865.960000000006</v>
      </c>
      <c r="AL122" s="26"/>
      <c r="AM122" s="26"/>
      <c r="AN122" s="26">
        <v>82865.960000000006</v>
      </c>
      <c r="AO122" s="78">
        <v>140455.96</v>
      </c>
      <c r="AP122" s="78">
        <v>0</v>
      </c>
      <c r="AQ122" s="78">
        <v>0</v>
      </c>
      <c r="AR122" s="26">
        <f t="shared" si="28"/>
        <v>140455.96</v>
      </c>
      <c r="AS122" s="78">
        <v>142687.65</v>
      </c>
      <c r="AT122" s="78">
        <v>0</v>
      </c>
      <c r="AU122" s="78">
        <v>0</v>
      </c>
      <c r="AV122" s="78">
        <f t="shared" si="29"/>
        <v>142687.65</v>
      </c>
      <c r="AW122" s="78">
        <f t="shared" si="31"/>
        <v>366009.56999999995</v>
      </c>
      <c r="AX122" s="78">
        <f t="shared" si="31"/>
        <v>0</v>
      </c>
      <c r="AY122" s="78">
        <f t="shared" si="31"/>
        <v>0</v>
      </c>
      <c r="AZ122" s="26">
        <f t="shared" si="30"/>
        <v>366009.56999999995</v>
      </c>
    </row>
    <row r="123" spans="1:52" ht="49.5">
      <c r="A123" s="24">
        <v>115</v>
      </c>
      <c r="B123" s="33" t="s">
        <v>249</v>
      </c>
      <c r="C123" s="59" t="s">
        <v>14</v>
      </c>
      <c r="D123" s="61" t="s">
        <v>250</v>
      </c>
      <c r="E123" s="26">
        <v>34597.589999999997</v>
      </c>
      <c r="F123" s="26"/>
      <c r="G123" s="26">
        <v>55600</v>
      </c>
      <c r="H123" s="26">
        <f t="shared" si="18"/>
        <v>90197.59</v>
      </c>
      <c r="I123" s="26">
        <v>33854.14</v>
      </c>
      <c r="J123" s="26">
        <v>0</v>
      </c>
      <c r="K123" s="26">
        <v>53550</v>
      </c>
      <c r="L123" s="26">
        <f t="shared" si="19"/>
        <v>87404.14</v>
      </c>
      <c r="M123" s="26">
        <v>55847.76</v>
      </c>
      <c r="N123" s="26">
        <v>0</v>
      </c>
      <c r="O123" s="26">
        <v>0</v>
      </c>
      <c r="P123" s="26">
        <f t="shared" si="20"/>
        <v>55847.76</v>
      </c>
      <c r="Q123" s="26">
        <f t="shared" si="21"/>
        <v>124299.48999999999</v>
      </c>
      <c r="R123" s="26">
        <f t="shared" si="21"/>
        <v>0</v>
      </c>
      <c r="S123" s="26">
        <f t="shared" si="21"/>
        <v>109150</v>
      </c>
      <c r="T123" s="26">
        <f t="shared" si="22"/>
        <v>233449.49</v>
      </c>
      <c r="U123" s="26">
        <v>40961.230000000003</v>
      </c>
      <c r="V123" s="26">
        <v>0</v>
      </c>
      <c r="W123" s="26">
        <v>0</v>
      </c>
      <c r="X123" s="26">
        <f t="shared" si="23"/>
        <v>40961.230000000003</v>
      </c>
      <c r="Y123" s="26">
        <v>50017.95</v>
      </c>
      <c r="Z123" s="26">
        <v>0</v>
      </c>
      <c r="AA123" s="26">
        <v>0</v>
      </c>
      <c r="AB123" s="26">
        <f t="shared" si="24"/>
        <v>50017.95</v>
      </c>
      <c r="AC123" s="80">
        <v>43923.92</v>
      </c>
      <c r="AD123" s="84">
        <v>0</v>
      </c>
      <c r="AE123" s="94">
        <v>0</v>
      </c>
      <c r="AF123" s="26">
        <f t="shared" si="25"/>
        <v>43923.92</v>
      </c>
      <c r="AG123" s="26">
        <f t="shared" si="26"/>
        <v>134903.09999999998</v>
      </c>
      <c r="AH123" s="26">
        <f t="shared" si="26"/>
        <v>0</v>
      </c>
      <c r="AI123" s="26">
        <f t="shared" si="26"/>
        <v>0</v>
      </c>
      <c r="AJ123" s="26">
        <f t="shared" si="27"/>
        <v>134903.09999999998</v>
      </c>
      <c r="AK123" s="26">
        <v>41295.51</v>
      </c>
      <c r="AL123" s="26"/>
      <c r="AM123" s="26">
        <v>0</v>
      </c>
      <c r="AN123" s="26">
        <v>41295.51</v>
      </c>
      <c r="AO123" s="78">
        <v>43082.83</v>
      </c>
      <c r="AP123" s="78">
        <v>0</v>
      </c>
      <c r="AQ123" s="78">
        <v>0</v>
      </c>
      <c r="AR123" s="26">
        <f t="shared" si="28"/>
        <v>43082.83</v>
      </c>
      <c r="AS123" s="78">
        <v>96357.440000000002</v>
      </c>
      <c r="AT123" s="78">
        <v>0</v>
      </c>
      <c r="AU123" s="78">
        <v>33018.800000000003</v>
      </c>
      <c r="AV123" s="78">
        <f t="shared" si="29"/>
        <v>129376.24</v>
      </c>
      <c r="AW123" s="78">
        <f t="shared" si="31"/>
        <v>180735.78</v>
      </c>
      <c r="AX123" s="78">
        <f t="shared" si="31"/>
        <v>0</v>
      </c>
      <c r="AY123" s="78">
        <f t="shared" si="31"/>
        <v>33018.800000000003</v>
      </c>
      <c r="AZ123" s="26">
        <f t="shared" si="30"/>
        <v>213754.58000000002</v>
      </c>
    </row>
    <row r="124" spans="1:52" ht="33">
      <c r="A124" s="24">
        <v>116</v>
      </c>
      <c r="B124" s="33" t="s">
        <v>251</v>
      </c>
      <c r="C124" s="59" t="s">
        <v>35</v>
      </c>
      <c r="D124" s="61" t="s">
        <v>252</v>
      </c>
      <c r="E124" s="26"/>
      <c r="F124" s="26"/>
      <c r="G124" s="26">
        <v>1375</v>
      </c>
      <c r="H124" s="26">
        <f t="shared" si="18"/>
        <v>1375</v>
      </c>
      <c r="I124" s="26"/>
      <c r="J124" s="26"/>
      <c r="K124" s="26">
        <v>1000</v>
      </c>
      <c r="L124" s="26">
        <f t="shared" si="19"/>
        <v>1000</v>
      </c>
      <c r="M124" s="26"/>
      <c r="N124" s="26"/>
      <c r="O124" s="26">
        <v>2800</v>
      </c>
      <c r="P124" s="26">
        <f t="shared" si="20"/>
        <v>2800</v>
      </c>
      <c r="Q124" s="26">
        <f t="shared" si="21"/>
        <v>0</v>
      </c>
      <c r="R124" s="26">
        <f t="shared" si="21"/>
        <v>0</v>
      </c>
      <c r="S124" s="26">
        <f t="shared" si="21"/>
        <v>5175</v>
      </c>
      <c r="T124" s="26">
        <f t="shared" si="22"/>
        <v>5175</v>
      </c>
      <c r="U124" s="26"/>
      <c r="V124" s="26"/>
      <c r="W124" s="26">
        <v>925</v>
      </c>
      <c r="X124" s="26">
        <f t="shared" si="23"/>
        <v>925</v>
      </c>
      <c r="Y124" s="26"/>
      <c r="Z124" s="26"/>
      <c r="AA124" s="26">
        <v>2700</v>
      </c>
      <c r="AB124" s="26">
        <f t="shared" si="24"/>
        <v>2700</v>
      </c>
      <c r="AC124" s="78"/>
      <c r="AD124" s="84"/>
      <c r="AE124" s="84">
        <v>2700</v>
      </c>
      <c r="AF124" s="26">
        <f t="shared" si="25"/>
        <v>2700</v>
      </c>
      <c r="AG124" s="26">
        <f t="shared" si="26"/>
        <v>0</v>
      </c>
      <c r="AH124" s="26">
        <f t="shared" si="26"/>
        <v>0</v>
      </c>
      <c r="AI124" s="26">
        <f t="shared" si="26"/>
        <v>6325</v>
      </c>
      <c r="AJ124" s="26">
        <f t="shared" si="27"/>
        <v>6325</v>
      </c>
      <c r="AK124" s="26"/>
      <c r="AL124" s="26"/>
      <c r="AM124" s="26">
        <v>3175</v>
      </c>
      <c r="AN124" s="26">
        <v>3175</v>
      </c>
      <c r="AO124" s="78">
        <v>0</v>
      </c>
      <c r="AP124" s="78">
        <v>0</v>
      </c>
      <c r="AQ124" s="78">
        <v>450</v>
      </c>
      <c r="AR124" s="26">
        <f t="shared" si="28"/>
        <v>450</v>
      </c>
      <c r="AS124" s="78">
        <v>0</v>
      </c>
      <c r="AT124" s="78">
        <v>0</v>
      </c>
      <c r="AU124" s="78">
        <v>17802.97</v>
      </c>
      <c r="AV124" s="78">
        <f t="shared" si="29"/>
        <v>17802.97</v>
      </c>
      <c r="AW124" s="78">
        <f t="shared" si="31"/>
        <v>0</v>
      </c>
      <c r="AX124" s="78">
        <f t="shared" si="31"/>
        <v>0</v>
      </c>
      <c r="AY124" s="78">
        <f t="shared" si="31"/>
        <v>21427.97</v>
      </c>
      <c r="AZ124" s="26">
        <f t="shared" si="30"/>
        <v>21427.97</v>
      </c>
    </row>
    <row r="125" spans="1:52">
      <c r="A125" s="24">
        <v>117</v>
      </c>
      <c r="B125" s="33" t="s">
        <v>253</v>
      </c>
      <c r="C125" s="59" t="s">
        <v>35</v>
      </c>
      <c r="D125" s="61" t="s">
        <v>254</v>
      </c>
      <c r="E125" s="26"/>
      <c r="F125" s="26"/>
      <c r="G125" s="26">
        <v>166476</v>
      </c>
      <c r="H125" s="26">
        <f t="shared" si="18"/>
        <v>166476</v>
      </c>
      <c r="I125" s="26">
        <v>0</v>
      </c>
      <c r="J125" s="26">
        <v>0</v>
      </c>
      <c r="K125" s="26">
        <v>175684</v>
      </c>
      <c r="L125" s="26">
        <f t="shared" si="19"/>
        <v>175684</v>
      </c>
      <c r="M125" s="26">
        <v>0</v>
      </c>
      <c r="N125" s="26">
        <v>0</v>
      </c>
      <c r="O125" s="26">
        <v>166038</v>
      </c>
      <c r="P125" s="26">
        <f t="shared" si="20"/>
        <v>166038</v>
      </c>
      <c r="Q125" s="26">
        <f t="shared" si="21"/>
        <v>0</v>
      </c>
      <c r="R125" s="26">
        <f t="shared" si="21"/>
        <v>0</v>
      </c>
      <c r="S125" s="26">
        <f t="shared" si="21"/>
        <v>508198</v>
      </c>
      <c r="T125" s="26">
        <f t="shared" si="22"/>
        <v>508198</v>
      </c>
      <c r="U125" s="26">
        <v>0</v>
      </c>
      <c r="V125" s="26">
        <v>0</v>
      </c>
      <c r="W125" s="26">
        <v>109002</v>
      </c>
      <c r="X125" s="26">
        <f t="shared" si="23"/>
        <v>109002</v>
      </c>
      <c r="Y125" s="26">
        <v>0</v>
      </c>
      <c r="Z125" s="26">
        <v>0</v>
      </c>
      <c r="AA125" s="26">
        <v>140343</v>
      </c>
      <c r="AB125" s="26">
        <f t="shared" si="24"/>
        <v>140343</v>
      </c>
      <c r="AC125" s="80">
        <v>0</v>
      </c>
      <c r="AD125" s="84">
        <v>0</v>
      </c>
      <c r="AE125" s="94">
        <v>123254</v>
      </c>
      <c r="AF125" s="26">
        <f t="shared" si="25"/>
        <v>123254</v>
      </c>
      <c r="AG125" s="26">
        <f t="shared" si="26"/>
        <v>0</v>
      </c>
      <c r="AH125" s="26">
        <f t="shared" si="26"/>
        <v>0</v>
      </c>
      <c r="AI125" s="26">
        <f t="shared" si="26"/>
        <v>372599</v>
      </c>
      <c r="AJ125" s="26">
        <f t="shared" si="27"/>
        <v>372599</v>
      </c>
      <c r="AK125" s="26"/>
      <c r="AL125" s="26"/>
      <c r="AM125" s="26">
        <v>138393</v>
      </c>
      <c r="AN125" s="26">
        <v>138393</v>
      </c>
      <c r="AO125" s="78">
        <v>0</v>
      </c>
      <c r="AP125" s="78">
        <v>0</v>
      </c>
      <c r="AQ125" s="78">
        <v>133968</v>
      </c>
      <c r="AR125" s="26">
        <f t="shared" si="28"/>
        <v>133968</v>
      </c>
      <c r="AS125" s="78">
        <v>0</v>
      </c>
      <c r="AT125" s="78">
        <v>0</v>
      </c>
      <c r="AU125" s="78">
        <v>131888</v>
      </c>
      <c r="AV125" s="78">
        <f t="shared" si="29"/>
        <v>131888</v>
      </c>
      <c r="AW125" s="78">
        <f t="shared" si="31"/>
        <v>0</v>
      </c>
      <c r="AX125" s="78">
        <f t="shared" si="31"/>
        <v>0</v>
      </c>
      <c r="AY125" s="78">
        <f t="shared" si="31"/>
        <v>404249</v>
      </c>
      <c r="AZ125" s="26">
        <f t="shared" si="30"/>
        <v>404249</v>
      </c>
    </row>
    <row r="126" spans="1:52" ht="33">
      <c r="A126" s="24">
        <v>118</v>
      </c>
      <c r="B126" s="33" t="s">
        <v>255</v>
      </c>
      <c r="C126" s="59" t="s">
        <v>77</v>
      </c>
      <c r="D126" s="62" t="s">
        <v>256</v>
      </c>
      <c r="E126" s="26"/>
      <c r="F126" s="26">
        <v>43000</v>
      </c>
      <c r="G126" s="26">
        <v>190775</v>
      </c>
      <c r="H126" s="26">
        <f t="shared" si="18"/>
        <v>233775</v>
      </c>
      <c r="I126" s="26"/>
      <c r="J126" s="26">
        <v>41000</v>
      </c>
      <c r="K126" s="26">
        <v>161310</v>
      </c>
      <c r="L126" s="26">
        <f t="shared" si="19"/>
        <v>202310</v>
      </c>
      <c r="M126" s="26"/>
      <c r="N126" s="26">
        <v>51800</v>
      </c>
      <c r="O126" s="26">
        <v>207580</v>
      </c>
      <c r="P126" s="26">
        <f t="shared" si="20"/>
        <v>259380</v>
      </c>
      <c r="Q126" s="26">
        <f t="shared" si="21"/>
        <v>0</v>
      </c>
      <c r="R126" s="26">
        <f t="shared" si="21"/>
        <v>135800</v>
      </c>
      <c r="S126" s="26">
        <f t="shared" si="21"/>
        <v>559665</v>
      </c>
      <c r="T126" s="26">
        <f t="shared" si="22"/>
        <v>695465</v>
      </c>
      <c r="U126" s="26"/>
      <c r="V126" s="26">
        <v>20600</v>
      </c>
      <c r="W126" s="26">
        <v>159290</v>
      </c>
      <c r="X126" s="26">
        <f t="shared" si="23"/>
        <v>179890</v>
      </c>
      <c r="Y126" s="26"/>
      <c r="Z126" s="26">
        <v>55600</v>
      </c>
      <c r="AA126" s="26">
        <v>187825</v>
      </c>
      <c r="AB126" s="26">
        <f t="shared" si="24"/>
        <v>243425</v>
      </c>
      <c r="AC126" s="78"/>
      <c r="AD126" s="84">
        <v>35800</v>
      </c>
      <c r="AE126" s="84">
        <v>170800</v>
      </c>
      <c r="AF126" s="26">
        <f t="shared" si="25"/>
        <v>206600</v>
      </c>
      <c r="AG126" s="26">
        <f t="shared" si="26"/>
        <v>0</v>
      </c>
      <c r="AH126" s="26">
        <f t="shared" si="26"/>
        <v>112000</v>
      </c>
      <c r="AI126" s="26">
        <f t="shared" si="26"/>
        <v>517915</v>
      </c>
      <c r="AJ126" s="26">
        <f t="shared" si="27"/>
        <v>629915</v>
      </c>
      <c r="AK126" s="26"/>
      <c r="AL126" s="26">
        <v>48200</v>
      </c>
      <c r="AM126" s="26">
        <v>161435</v>
      </c>
      <c r="AN126" s="26">
        <v>209635</v>
      </c>
      <c r="AO126" s="78">
        <v>0</v>
      </c>
      <c r="AP126" s="78">
        <v>11033.34</v>
      </c>
      <c r="AQ126" s="78">
        <v>97312.37</v>
      </c>
      <c r="AR126" s="26">
        <f t="shared" si="28"/>
        <v>108345.70999999999</v>
      </c>
      <c r="AS126" s="78">
        <v>0</v>
      </c>
      <c r="AT126" s="78">
        <v>11164.86</v>
      </c>
      <c r="AU126" s="78">
        <v>97941.57</v>
      </c>
      <c r="AV126" s="78">
        <f t="shared" si="29"/>
        <v>109106.43000000001</v>
      </c>
      <c r="AW126" s="78">
        <f t="shared" si="31"/>
        <v>0</v>
      </c>
      <c r="AX126" s="78">
        <f t="shared" si="31"/>
        <v>70398.2</v>
      </c>
      <c r="AY126" s="78">
        <f t="shared" si="31"/>
        <v>356688.94</v>
      </c>
      <c r="AZ126" s="26">
        <f t="shared" si="30"/>
        <v>427087.14</v>
      </c>
    </row>
    <row r="127" spans="1:52">
      <c r="A127" s="24">
        <v>119</v>
      </c>
      <c r="B127" s="33" t="s">
        <v>257</v>
      </c>
      <c r="C127" s="59" t="s">
        <v>35</v>
      </c>
      <c r="D127" s="48" t="s">
        <v>258</v>
      </c>
      <c r="E127" s="26"/>
      <c r="F127" s="26"/>
      <c r="G127" s="26">
        <v>395645</v>
      </c>
      <c r="H127" s="26">
        <f t="shared" si="18"/>
        <v>395645</v>
      </c>
      <c r="I127" s="26">
        <v>0</v>
      </c>
      <c r="J127" s="26">
        <v>0</v>
      </c>
      <c r="K127" s="26">
        <v>559905</v>
      </c>
      <c r="L127" s="26">
        <f t="shared" si="19"/>
        <v>559905</v>
      </c>
      <c r="M127" s="26">
        <v>0</v>
      </c>
      <c r="N127" s="26">
        <v>0</v>
      </c>
      <c r="O127" s="26">
        <v>636935</v>
      </c>
      <c r="P127" s="26">
        <f t="shared" si="20"/>
        <v>636935</v>
      </c>
      <c r="Q127" s="26">
        <f t="shared" si="21"/>
        <v>0</v>
      </c>
      <c r="R127" s="26">
        <f t="shared" si="21"/>
        <v>0</v>
      </c>
      <c r="S127" s="26">
        <f t="shared" si="21"/>
        <v>1592485</v>
      </c>
      <c r="T127" s="26">
        <f t="shared" si="22"/>
        <v>1592485</v>
      </c>
      <c r="U127" s="26">
        <v>0</v>
      </c>
      <c r="V127" s="26">
        <v>0</v>
      </c>
      <c r="W127" s="26">
        <v>290925</v>
      </c>
      <c r="X127" s="26">
        <f t="shared" si="23"/>
        <v>290925</v>
      </c>
      <c r="Y127" s="26">
        <v>0</v>
      </c>
      <c r="Z127" s="26">
        <v>0</v>
      </c>
      <c r="AA127" s="26">
        <v>644655</v>
      </c>
      <c r="AB127" s="26">
        <f t="shared" si="24"/>
        <v>644655</v>
      </c>
      <c r="AC127" s="80">
        <v>0</v>
      </c>
      <c r="AD127" s="84">
        <v>0</v>
      </c>
      <c r="AE127" s="80">
        <v>616785</v>
      </c>
      <c r="AF127" s="26">
        <f t="shared" si="25"/>
        <v>616785</v>
      </c>
      <c r="AG127" s="26">
        <f t="shared" si="26"/>
        <v>0</v>
      </c>
      <c r="AH127" s="26">
        <f t="shared" si="26"/>
        <v>0</v>
      </c>
      <c r="AI127" s="26">
        <f t="shared" si="26"/>
        <v>1552365</v>
      </c>
      <c r="AJ127" s="26">
        <f t="shared" si="27"/>
        <v>1552365</v>
      </c>
      <c r="AK127" s="26">
        <v>0</v>
      </c>
      <c r="AL127" s="26">
        <v>0</v>
      </c>
      <c r="AM127" s="26">
        <v>588390</v>
      </c>
      <c r="AN127" s="26">
        <v>588390</v>
      </c>
      <c r="AO127" s="78">
        <v>0</v>
      </c>
      <c r="AP127" s="78">
        <v>0</v>
      </c>
      <c r="AQ127" s="78">
        <v>207504.39</v>
      </c>
      <c r="AR127" s="26">
        <f t="shared" si="28"/>
        <v>207504.39</v>
      </c>
      <c r="AS127" s="78">
        <v>0</v>
      </c>
      <c r="AT127" s="78">
        <v>0</v>
      </c>
      <c r="AU127" s="78">
        <v>210339.88</v>
      </c>
      <c r="AV127" s="78">
        <f t="shared" si="29"/>
        <v>210339.88</v>
      </c>
      <c r="AW127" s="78">
        <f t="shared" si="31"/>
        <v>0</v>
      </c>
      <c r="AX127" s="78">
        <f t="shared" si="31"/>
        <v>0</v>
      </c>
      <c r="AY127" s="78">
        <f t="shared" si="31"/>
        <v>1006234.27</v>
      </c>
      <c r="AZ127" s="26">
        <f t="shared" si="30"/>
        <v>1006234.27</v>
      </c>
    </row>
    <row r="128" spans="1:52">
      <c r="A128" s="24">
        <v>120</v>
      </c>
      <c r="B128" s="33" t="s">
        <v>259</v>
      </c>
      <c r="C128" s="59" t="s">
        <v>35</v>
      </c>
      <c r="D128" s="48" t="s">
        <v>260</v>
      </c>
      <c r="E128" s="26"/>
      <c r="F128" s="26"/>
      <c r="G128" s="26">
        <v>68880</v>
      </c>
      <c r="H128" s="26">
        <f t="shared" si="18"/>
        <v>68880</v>
      </c>
      <c r="I128" s="26">
        <v>0</v>
      </c>
      <c r="J128" s="26">
        <v>0</v>
      </c>
      <c r="K128" s="26">
        <v>89260</v>
      </c>
      <c r="L128" s="26">
        <f t="shared" si="19"/>
        <v>89260</v>
      </c>
      <c r="M128" s="26">
        <v>0</v>
      </c>
      <c r="N128" s="26">
        <v>0</v>
      </c>
      <c r="O128" s="26">
        <v>90775</v>
      </c>
      <c r="P128" s="26">
        <f t="shared" si="20"/>
        <v>90775</v>
      </c>
      <c r="Q128" s="26">
        <f t="shared" si="21"/>
        <v>0</v>
      </c>
      <c r="R128" s="26">
        <f t="shared" si="21"/>
        <v>0</v>
      </c>
      <c r="S128" s="26">
        <f t="shared" si="21"/>
        <v>248915</v>
      </c>
      <c r="T128" s="26">
        <f t="shared" si="22"/>
        <v>248915</v>
      </c>
      <c r="U128" s="26">
        <v>0</v>
      </c>
      <c r="V128" s="26">
        <v>0</v>
      </c>
      <c r="W128" s="26">
        <v>72555</v>
      </c>
      <c r="X128" s="26">
        <f t="shared" si="23"/>
        <v>72555</v>
      </c>
      <c r="Y128" s="26">
        <v>0</v>
      </c>
      <c r="Z128" s="26">
        <v>0</v>
      </c>
      <c r="AA128" s="26">
        <v>83680</v>
      </c>
      <c r="AB128" s="26">
        <f t="shared" si="24"/>
        <v>83680</v>
      </c>
      <c r="AC128" s="80">
        <v>0</v>
      </c>
      <c r="AD128" s="84">
        <v>0</v>
      </c>
      <c r="AE128" s="80">
        <v>75890</v>
      </c>
      <c r="AF128" s="26">
        <f t="shared" si="25"/>
        <v>75890</v>
      </c>
      <c r="AG128" s="26">
        <f t="shared" si="26"/>
        <v>0</v>
      </c>
      <c r="AH128" s="26">
        <f t="shared" si="26"/>
        <v>0</v>
      </c>
      <c r="AI128" s="26">
        <f t="shared" si="26"/>
        <v>232125</v>
      </c>
      <c r="AJ128" s="26">
        <f t="shared" si="27"/>
        <v>232125</v>
      </c>
      <c r="AK128" s="26"/>
      <c r="AL128" s="26"/>
      <c r="AM128" s="26">
        <v>100505</v>
      </c>
      <c r="AN128" s="26">
        <v>100505</v>
      </c>
      <c r="AO128" s="78">
        <v>0</v>
      </c>
      <c r="AP128" s="78">
        <v>0</v>
      </c>
      <c r="AQ128" s="78">
        <v>63596.03</v>
      </c>
      <c r="AR128" s="26">
        <f t="shared" si="28"/>
        <v>63596.03</v>
      </c>
      <c r="AS128" s="78">
        <v>0</v>
      </c>
      <c r="AT128" s="78">
        <v>0</v>
      </c>
      <c r="AU128" s="78">
        <v>64151.360000000001</v>
      </c>
      <c r="AV128" s="78">
        <f t="shared" si="29"/>
        <v>64151.360000000001</v>
      </c>
      <c r="AW128" s="78">
        <f t="shared" si="31"/>
        <v>0</v>
      </c>
      <c r="AX128" s="78">
        <f t="shared" si="31"/>
        <v>0</v>
      </c>
      <c r="AY128" s="78">
        <f t="shared" si="31"/>
        <v>228252.39</v>
      </c>
      <c r="AZ128" s="26">
        <f t="shared" si="30"/>
        <v>228252.39</v>
      </c>
    </row>
    <row r="129" spans="1:52">
      <c r="A129" s="24">
        <v>121</v>
      </c>
      <c r="B129" s="33" t="s">
        <v>261</v>
      </c>
      <c r="C129" s="59" t="s">
        <v>77</v>
      </c>
      <c r="D129" s="49" t="s">
        <v>262</v>
      </c>
      <c r="E129" s="26"/>
      <c r="F129" s="26"/>
      <c r="G129" s="26">
        <v>49945</v>
      </c>
      <c r="H129" s="26">
        <f t="shared" si="18"/>
        <v>49945</v>
      </c>
      <c r="I129" s="26">
        <v>0</v>
      </c>
      <c r="J129" s="26">
        <v>4000</v>
      </c>
      <c r="K129" s="26">
        <v>38035</v>
      </c>
      <c r="L129" s="26">
        <f t="shared" si="19"/>
        <v>42035</v>
      </c>
      <c r="M129" s="26">
        <v>0</v>
      </c>
      <c r="N129" s="26">
        <v>12000</v>
      </c>
      <c r="O129" s="26">
        <v>63115</v>
      </c>
      <c r="P129" s="26">
        <f t="shared" si="20"/>
        <v>75115</v>
      </c>
      <c r="Q129" s="26">
        <f t="shared" si="21"/>
        <v>0</v>
      </c>
      <c r="R129" s="26">
        <f t="shared" si="21"/>
        <v>16000</v>
      </c>
      <c r="S129" s="26">
        <f t="shared" si="21"/>
        <v>151095</v>
      </c>
      <c r="T129" s="26">
        <f t="shared" si="22"/>
        <v>167095</v>
      </c>
      <c r="U129" s="26">
        <v>0</v>
      </c>
      <c r="V129" s="26">
        <v>8000</v>
      </c>
      <c r="W129" s="26">
        <v>37435</v>
      </c>
      <c r="X129" s="26">
        <f t="shared" si="23"/>
        <v>45435</v>
      </c>
      <c r="Y129" s="26">
        <v>0</v>
      </c>
      <c r="Z129" s="26">
        <v>6400</v>
      </c>
      <c r="AA129" s="26">
        <v>63140</v>
      </c>
      <c r="AB129" s="26">
        <f t="shared" si="24"/>
        <v>69540</v>
      </c>
      <c r="AC129" s="80">
        <v>0</v>
      </c>
      <c r="AD129" s="80">
        <v>9600</v>
      </c>
      <c r="AE129" s="80">
        <v>36500</v>
      </c>
      <c r="AF129" s="26">
        <f t="shared" si="25"/>
        <v>46100</v>
      </c>
      <c r="AG129" s="26">
        <f t="shared" si="26"/>
        <v>0</v>
      </c>
      <c r="AH129" s="26">
        <f t="shared" si="26"/>
        <v>24000</v>
      </c>
      <c r="AI129" s="26">
        <f t="shared" si="26"/>
        <v>137075</v>
      </c>
      <c r="AJ129" s="26">
        <f t="shared" si="27"/>
        <v>161075</v>
      </c>
      <c r="AK129" s="26"/>
      <c r="AL129" s="26">
        <v>10400</v>
      </c>
      <c r="AM129" s="26">
        <v>26995</v>
      </c>
      <c r="AN129" s="26">
        <v>37395</v>
      </c>
      <c r="AO129" s="78">
        <v>0</v>
      </c>
      <c r="AP129" s="78">
        <v>1147.6400000000001</v>
      </c>
      <c r="AQ129" s="78">
        <v>11910</v>
      </c>
      <c r="AR129" s="26">
        <f t="shared" si="28"/>
        <v>13057.64</v>
      </c>
      <c r="AS129" s="78">
        <v>0</v>
      </c>
      <c r="AT129" s="78">
        <v>881.97</v>
      </c>
      <c r="AU129" s="78">
        <v>91231.65</v>
      </c>
      <c r="AV129" s="78">
        <f t="shared" si="29"/>
        <v>92113.62</v>
      </c>
      <c r="AW129" s="78">
        <f t="shared" si="31"/>
        <v>0</v>
      </c>
      <c r="AX129" s="78">
        <f t="shared" si="31"/>
        <v>12429.609999999999</v>
      </c>
      <c r="AY129" s="78">
        <f t="shared" si="31"/>
        <v>130136.65</v>
      </c>
      <c r="AZ129" s="26">
        <f t="shared" si="30"/>
        <v>142566.25999999998</v>
      </c>
    </row>
    <row r="130" spans="1:52">
      <c r="A130" s="24">
        <v>122</v>
      </c>
      <c r="B130" s="33" t="s">
        <v>263</v>
      </c>
      <c r="C130" s="59" t="s">
        <v>35</v>
      </c>
      <c r="D130" s="63" t="s">
        <v>264</v>
      </c>
      <c r="E130" s="26"/>
      <c r="F130" s="26"/>
      <c r="G130" s="26">
        <v>133540</v>
      </c>
      <c r="H130" s="26">
        <f t="shared" si="18"/>
        <v>133540</v>
      </c>
      <c r="I130" s="26"/>
      <c r="J130" s="26"/>
      <c r="K130" s="26">
        <v>149155</v>
      </c>
      <c r="L130" s="26">
        <f t="shared" si="19"/>
        <v>149155</v>
      </c>
      <c r="M130" s="26"/>
      <c r="N130" s="26"/>
      <c r="O130" s="26">
        <v>167890</v>
      </c>
      <c r="P130" s="26">
        <f t="shared" si="20"/>
        <v>167890</v>
      </c>
      <c r="Q130" s="26">
        <f t="shared" si="21"/>
        <v>0</v>
      </c>
      <c r="R130" s="26">
        <f t="shared" si="21"/>
        <v>0</v>
      </c>
      <c r="S130" s="26">
        <f t="shared" si="21"/>
        <v>450585</v>
      </c>
      <c r="T130" s="26">
        <f t="shared" si="22"/>
        <v>450585</v>
      </c>
      <c r="U130" s="26"/>
      <c r="V130" s="26"/>
      <c r="W130" s="26">
        <v>123160</v>
      </c>
      <c r="X130" s="26">
        <f t="shared" si="23"/>
        <v>123160</v>
      </c>
      <c r="Y130" s="26"/>
      <c r="Z130" s="26"/>
      <c r="AA130" s="26">
        <v>184330</v>
      </c>
      <c r="AB130" s="26">
        <f t="shared" si="24"/>
        <v>184330</v>
      </c>
      <c r="AC130" s="80">
        <v>0</v>
      </c>
      <c r="AD130" s="94">
        <v>0</v>
      </c>
      <c r="AE130" s="84">
        <v>165085</v>
      </c>
      <c r="AF130" s="26">
        <f t="shared" si="25"/>
        <v>165085</v>
      </c>
      <c r="AG130" s="26">
        <f t="shared" si="26"/>
        <v>0</v>
      </c>
      <c r="AH130" s="26">
        <f t="shared" si="26"/>
        <v>0</v>
      </c>
      <c r="AI130" s="26">
        <f t="shared" si="26"/>
        <v>472575</v>
      </c>
      <c r="AJ130" s="26">
        <f t="shared" si="27"/>
        <v>472575</v>
      </c>
      <c r="AK130" s="26"/>
      <c r="AL130" s="26"/>
      <c r="AM130" s="26">
        <v>174460</v>
      </c>
      <c r="AN130" s="26">
        <v>174460</v>
      </c>
      <c r="AO130" s="78">
        <v>0</v>
      </c>
      <c r="AP130" s="78">
        <v>0</v>
      </c>
      <c r="AQ130" s="78">
        <v>92865.98</v>
      </c>
      <c r="AR130" s="26">
        <f t="shared" si="28"/>
        <v>92865.98</v>
      </c>
      <c r="AS130" s="78">
        <v>0</v>
      </c>
      <c r="AT130" s="78">
        <v>0</v>
      </c>
      <c r="AU130" s="78">
        <v>93753.96</v>
      </c>
      <c r="AV130" s="78">
        <f t="shared" si="29"/>
        <v>93753.96</v>
      </c>
      <c r="AW130" s="78">
        <f t="shared" si="31"/>
        <v>0</v>
      </c>
      <c r="AX130" s="78">
        <f t="shared" si="31"/>
        <v>0</v>
      </c>
      <c r="AY130" s="78">
        <f t="shared" si="31"/>
        <v>361079.94</v>
      </c>
      <c r="AZ130" s="26">
        <f t="shared" si="30"/>
        <v>361079.94</v>
      </c>
    </row>
    <row r="131" spans="1:52">
      <c r="A131" s="24">
        <v>123</v>
      </c>
      <c r="B131" s="33" t="s">
        <v>265</v>
      </c>
      <c r="C131" s="59" t="s">
        <v>20</v>
      </c>
      <c r="D131" s="60" t="s">
        <v>266</v>
      </c>
      <c r="E131" s="26">
        <v>60614.05</v>
      </c>
      <c r="F131" s="26"/>
      <c r="G131" s="26"/>
      <c r="H131" s="26">
        <f t="shared" si="18"/>
        <v>60614.05</v>
      </c>
      <c r="I131" s="26">
        <v>66670.64</v>
      </c>
      <c r="J131" s="26"/>
      <c r="K131" s="26"/>
      <c r="L131" s="26">
        <f t="shared" si="19"/>
        <v>66670.64</v>
      </c>
      <c r="M131" s="26">
        <v>67524.45</v>
      </c>
      <c r="N131" s="26"/>
      <c r="O131" s="26"/>
      <c r="P131" s="26">
        <f t="shared" si="20"/>
        <v>67524.45</v>
      </c>
      <c r="Q131" s="26">
        <f t="shared" si="21"/>
        <v>194809.14</v>
      </c>
      <c r="R131" s="26">
        <f t="shared" si="21"/>
        <v>0</v>
      </c>
      <c r="S131" s="26">
        <f t="shared" si="21"/>
        <v>0</v>
      </c>
      <c r="T131" s="26">
        <f t="shared" si="22"/>
        <v>194809.14</v>
      </c>
      <c r="U131" s="26">
        <v>71135.520000000004</v>
      </c>
      <c r="V131" s="26"/>
      <c r="W131" s="26"/>
      <c r="X131" s="26">
        <f t="shared" si="23"/>
        <v>71135.520000000004</v>
      </c>
      <c r="Y131" s="26">
        <v>81422.22</v>
      </c>
      <c r="Z131" s="26"/>
      <c r="AA131" s="26"/>
      <c r="AB131" s="26">
        <f t="shared" si="24"/>
        <v>81422.22</v>
      </c>
      <c r="AC131" s="80">
        <v>74345.33</v>
      </c>
      <c r="AD131" s="94">
        <v>0</v>
      </c>
      <c r="AE131" s="84">
        <v>0</v>
      </c>
      <c r="AF131" s="26">
        <f t="shared" si="25"/>
        <v>74345.33</v>
      </c>
      <c r="AG131" s="26">
        <f t="shared" si="26"/>
        <v>226903.07</v>
      </c>
      <c r="AH131" s="26">
        <f t="shared" si="26"/>
        <v>0</v>
      </c>
      <c r="AI131" s="26">
        <f t="shared" si="26"/>
        <v>0</v>
      </c>
      <c r="AJ131" s="26">
        <f t="shared" si="27"/>
        <v>226903.07</v>
      </c>
      <c r="AK131" s="26">
        <v>72461.72</v>
      </c>
      <c r="AL131" s="26"/>
      <c r="AM131" s="26"/>
      <c r="AN131" s="26">
        <v>72461.72</v>
      </c>
      <c r="AO131" s="78">
        <v>71520.08</v>
      </c>
      <c r="AP131" s="78">
        <v>0</v>
      </c>
      <c r="AQ131" s="78">
        <v>0</v>
      </c>
      <c r="AR131" s="26">
        <f t="shared" si="28"/>
        <v>71520.08</v>
      </c>
      <c r="AS131" s="78">
        <v>71663.59</v>
      </c>
      <c r="AT131" s="78">
        <v>0</v>
      </c>
      <c r="AU131" s="78">
        <v>0</v>
      </c>
      <c r="AV131" s="78">
        <f t="shared" si="29"/>
        <v>71663.59</v>
      </c>
      <c r="AW131" s="78">
        <f t="shared" si="31"/>
        <v>215645.38999999998</v>
      </c>
      <c r="AX131" s="78">
        <f t="shared" si="31"/>
        <v>0</v>
      </c>
      <c r="AY131" s="78">
        <f t="shared" si="31"/>
        <v>0</v>
      </c>
      <c r="AZ131" s="26">
        <f t="shared" si="30"/>
        <v>215645.38999999998</v>
      </c>
    </row>
    <row r="132" spans="1:52">
      <c r="A132" s="24">
        <v>124</v>
      </c>
      <c r="B132" s="33" t="s">
        <v>267</v>
      </c>
      <c r="C132" s="59" t="s">
        <v>64</v>
      </c>
      <c r="D132" s="60" t="s">
        <v>268</v>
      </c>
      <c r="E132" s="26">
        <v>88381.11</v>
      </c>
      <c r="F132" s="26">
        <v>4720</v>
      </c>
      <c r="G132" s="26"/>
      <c r="H132" s="26">
        <f t="shared" si="18"/>
        <v>93101.11</v>
      </c>
      <c r="I132" s="26">
        <v>93640.960000000006</v>
      </c>
      <c r="J132" s="26">
        <v>9500</v>
      </c>
      <c r="K132" s="26">
        <v>0</v>
      </c>
      <c r="L132" s="26">
        <f t="shared" si="19"/>
        <v>103140.96</v>
      </c>
      <c r="M132" s="26">
        <v>110530.26</v>
      </c>
      <c r="N132" s="26">
        <v>8800</v>
      </c>
      <c r="O132" s="26">
        <v>0</v>
      </c>
      <c r="P132" s="26">
        <f t="shared" si="20"/>
        <v>119330.26</v>
      </c>
      <c r="Q132" s="26">
        <f t="shared" si="21"/>
        <v>292552.33</v>
      </c>
      <c r="R132" s="26">
        <f t="shared" si="21"/>
        <v>23020</v>
      </c>
      <c r="S132" s="26">
        <f t="shared" si="21"/>
        <v>0</v>
      </c>
      <c r="T132" s="26">
        <f t="shared" si="22"/>
        <v>315572.33</v>
      </c>
      <c r="U132" s="26">
        <v>78926.69</v>
      </c>
      <c r="V132" s="26">
        <v>7160</v>
      </c>
      <c r="W132" s="26">
        <v>0</v>
      </c>
      <c r="X132" s="26">
        <f t="shared" si="23"/>
        <v>86086.69</v>
      </c>
      <c r="Y132" s="26">
        <v>113416.78</v>
      </c>
      <c r="Z132" s="26">
        <v>8160</v>
      </c>
      <c r="AA132" s="26">
        <v>0</v>
      </c>
      <c r="AB132" s="26">
        <f t="shared" si="24"/>
        <v>121576.78</v>
      </c>
      <c r="AC132" s="80">
        <v>111051.11</v>
      </c>
      <c r="AD132" s="94">
        <v>6600</v>
      </c>
      <c r="AE132" s="84">
        <v>0</v>
      </c>
      <c r="AF132" s="26">
        <f t="shared" si="25"/>
        <v>117651.11</v>
      </c>
      <c r="AG132" s="26">
        <f t="shared" si="26"/>
        <v>303394.58</v>
      </c>
      <c r="AH132" s="26">
        <f t="shared" si="26"/>
        <v>21920</v>
      </c>
      <c r="AI132" s="26">
        <f t="shared" si="26"/>
        <v>0</v>
      </c>
      <c r="AJ132" s="26">
        <f t="shared" si="27"/>
        <v>325314.58</v>
      </c>
      <c r="AK132" s="26">
        <v>109086.07</v>
      </c>
      <c r="AL132" s="26">
        <v>7290</v>
      </c>
      <c r="AM132" s="26"/>
      <c r="AN132" s="26">
        <v>116376.07</v>
      </c>
      <c r="AO132" s="78">
        <v>67284.72</v>
      </c>
      <c r="AP132" s="78">
        <v>4724.7</v>
      </c>
      <c r="AQ132" s="78">
        <v>0</v>
      </c>
      <c r="AR132" s="26">
        <f t="shared" si="28"/>
        <v>72009.42</v>
      </c>
      <c r="AS132" s="78">
        <v>67167.66</v>
      </c>
      <c r="AT132" s="78">
        <v>4739.83</v>
      </c>
      <c r="AU132" s="78">
        <v>0</v>
      </c>
      <c r="AV132" s="78">
        <f t="shared" si="29"/>
        <v>71907.490000000005</v>
      </c>
      <c r="AW132" s="78">
        <f t="shared" si="31"/>
        <v>243538.45</v>
      </c>
      <c r="AX132" s="78">
        <f t="shared" si="31"/>
        <v>16754.53</v>
      </c>
      <c r="AY132" s="78">
        <f t="shared" si="31"/>
        <v>0</v>
      </c>
      <c r="AZ132" s="26">
        <f t="shared" si="30"/>
        <v>260292.98</v>
      </c>
    </row>
    <row r="133" spans="1:52">
      <c r="A133" s="24">
        <v>125</v>
      </c>
      <c r="B133" s="33" t="s">
        <v>269</v>
      </c>
      <c r="C133" s="59" t="s">
        <v>20</v>
      </c>
      <c r="D133" s="48" t="s">
        <v>270</v>
      </c>
      <c r="E133" s="26">
        <v>85193.55</v>
      </c>
      <c r="F133" s="26"/>
      <c r="G133" s="26"/>
      <c r="H133" s="26">
        <f t="shared" si="18"/>
        <v>85193.55</v>
      </c>
      <c r="I133" s="26">
        <v>94824.29</v>
      </c>
      <c r="J133" s="26"/>
      <c r="K133" s="26"/>
      <c r="L133" s="26">
        <f t="shared" si="19"/>
        <v>94824.29</v>
      </c>
      <c r="M133" s="26">
        <v>92421.55</v>
      </c>
      <c r="N133" s="26"/>
      <c r="O133" s="26"/>
      <c r="P133" s="26">
        <f t="shared" si="20"/>
        <v>92421.55</v>
      </c>
      <c r="Q133" s="26">
        <f t="shared" si="21"/>
        <v>272439.39</v>
      </c>
      <c r="R133" s="26">
        <f t="shared" si="21"/>
        <v>0</v>
      </c>
      <c r="S133" s="26">
        <f t="shared" si="21"/>
        <v>0</v>
      </c>
      <c r="T133" s="26">
        <f t="shared" si="22"/>
        <v>272439.39</v>
      </c>
      <c r="U133" s="26">
        <v>92266</v>
      </c>
      <c r="V133" s="26"/>
      <c r="W133" s="26"/>
      <c r="X133" s="26">
        <f t="shared" si="23"/>
        <v>92266</v>
      </c>
      <c r="Y133" s="26">
        <v>93436.62</v>
      </c>
      <c r="Z133" s="26">
        <v>0</v>
      </c>
      <c r="AA133" s="26">
        <v>0</v>
      </c>
      <c r="AB133" s="26">
        <f t="shared" si="24"/>
        <v>93436.62</v>
      </c>
      <c r="AC133" s="78">
        <v>93140.72</v>
      </c>
      <c r="AD133" s="78"/>
      <c r="AE133" s="78"/>
      <c r="AF133" s="26">
        <f t="shared" si="25"/>
        <v>93140.72</v>
      </c>
      <c r="AG133" s="26">
        <f t="shared" si="26"/>
        <v>278843.33999999997</v>
      </c>
      <c r="AH133" s="26">
        <f t="shared" si="26"/>
        <v>0</v>
      </c>
      <c r="AI133" s="26">
        <f t="shared" si="26"/>
        <v>0</v>
      </c>
      <c r="AJ133" s="26">
        <f t="shared" si="27"/>
        <v>278843.33999999997</v>
      </c>
      <c r="AK133" s="26">
        <v>91469.83</v>
      </c>
      <c r="AL133" s="26"/>
      <c r="AM133" s="26"/>
      <c r="AN133" s="26">
        <v>91469.83</v>
      </c>
      <c r="AO133" s="78">
        <v>90940.28</v>
      </c>
      <c r="AP133" s="78">
        <v>0</v>
      </c>
      <c r="AQ133" s="78">
        <v>0</v>
      </c>
      <c r="AR133" s="26">
        <f t="shared" si="28"/>
        <v>90940.28</v>
      </c>
      <c r="AS133" s="78">
        <v>93274.06</v>
      </c>
      <c r="AT133" s="78">
        <v>0</v>
      </c>
      <c r="AU133" s="78">
        <v>0</v>
      </c>
      <c r="AV133" s="78">
        <f t="shared" si="29"/>
        <v>93274.06</v>
      </c>
      <c r="AW133" s="78">
        <f t="shared" si="31"/>
        <v>275684.17</v>
      </c>
      <c r="AX133" s="78">
        <f t="shared" si="31"/>
        <v>0</v>
      </c>
      <c r="AY133" s="78">
        <f t="shared" si="31"/>
        <v>0</v>
      </c>
      <c r="AZ133" s="26">
        <f t="shared" si="30"/>
        <v>275684.17</v>
      </c>
    </row>
    <row r="134" spans="1:52">
      <c r="A134" s="24">
        <v>126</v>
      </c>
      <c r="B134" s="33" t="s">
        <v>271</v>
      </c>
      <c r="C134" s="59" t="s">
        <v>272</v>
      </c>
      <c r="D134" s="48" t="s">
        <v>273</v>
      </c>
      <c r="E134" s="26">
        <v>151470.29</v>
      </c>
      <c r="F134" s="26">
        <v>2000</v>
      </c>
      <c r="G134" s="26"/>
      <c r="H134" s="26">
        <f t="shared" si="18"/>
        <v>153470.29</v>
      </c>
      <c r="I134" s="26">
        <v>180612.5</v>
      </c>
      <c r="J134" s="26">
        <v>2440</v>
      </c>
      <c r="K134" s="26"/>
      <c r="L134" s="26">
        <f t="shared" si="19"/>
        <v>183052.5</v>
      </c>
      <c r="M134" s="26">
        <v>169868.41</v>
      </c>
      <c r="N134" s="26">
        <v>2560</v>
      </c>
      <c r="O134" s="26"/>
      <c r="P134" s="26">
        <f t="shared" si="20"/>
        <v>172428.41</v>
      </c>
      <c r="Q134" s="26">
        <f t="shared" si="21"/>
        <v>501951.20000000007</v>
      </c>
      <c r="R134" s="26">
        <f t="shared" si="21"/>
        <v>7000</v>
      </c>
      <c r="S134" s="26">
        <f t="shared" si="21"/>
        <v>0</v>
      </c>
      <c r="T134" s="26">
        <f t="shared" si="22"/>
        <v>508951.20000000007</v>
      </c>
      <c r="U134" s="26">
        <v>186079.02</v>
      </c>
      <c r="V134" s="26">
        <v>1880</v>
      </c>
      <c r="W134" s="26"/>
      <c r="X134" s="26">
        <f t="shared" si="23"/>
        <v>187959.02</v>
      </c>
      <c r="Y134" s="26">
        <v>199326.03</v>
      </c>
      <c r="Z134" s="26">
        <v>2520</v>
      </c>
      <c r="AA134" s="26"/>
      <c r="AB134" s="26">
        <f t="shared" si="24"/>
        <v>201846.03</v>
      </c>
      <c r="AC134" s="78">
        <v>195397.49</v>
      </c>
      <c r="AD134" s="78">
        <v>2560</v>
      </c>
      <c r="AE134" s="78"/>
      <c r="AF134" s="26">
        <f t="shared" si="25"/>
        <v>197957.49</v>
      </c>
      <c r="AG134" s="26">
        <f t="shared" si="26"/>
        <v>580802.54</v>
      </c>
      <c r="AH134" s="26">
        <f t="shared" si="26"/>
        <v>6960</v>
      </c>
      <c r="AI134" s="26">
        <f t="shared" si="26"/>
        <v>0</v>
      </c>
      <c r="AJ134" s="26">
        <f t="shared" si="27"/>
        <v>587762.54</v>
      </c>
      <c r="AK134" s="26">
        <v>228015.67</v>
      </c>
      <c r="AL134" s="26">
        <v>2560</v>
      </c>
      <c r="AM134" s="26"/>
      <c r="AN134" s="26">
        <v>230575.67</v>
      </c>
      <c r="AO134" s="78">
        <v>170059</v>
      </c>
      <c r="AP134" s="78">
        <v>2520</v>
      </c>
      <c r="AQ134" s="78">
        <v>0</v>
      </c>
      <c r="AR134" s="26">
        <f t="shared" si="28"/>
        <v>172579</v>
      </c>
      <c r="AS134" s="78">
        <v>160583.88</v>
      </c>
      <c r="AT134" s="78">
        <v>2652.2</v>
      </c>
      <c r="AU134" s="78">
        <v>0</v>
      </c>
      <c r="AV134" s="78">
        <f t="shared" si="29"/>
        <v>163236.08000000002</v>
      </c>
      <c r="AW134" s="78">
        <f t="shared" si="31"/>
        <v>558658.55000000005</v>
      </c>
      <c r="AX134" s="78">
        <f t="shared" si="31"/>
        <v>7732.2</v>
      </c>
      <c r="AY134" s="78">
        <f t="shared" si="31"/>
        <v>0</v>
      </c>
      <c r="AZ134" s="26">
        <f t="shared" si="30"/>
        <v>566390.75</v>
      </c>
    </row>
    <row r="135" spans="1:52">
      <c r="A135" s="24">
        <v>127</v>
      </c>
      <c r="B135" s="33" t="s">
        <v>274</v>
      </c>
      <c r="C135" s="59" t="s">
        <v>20</v>
      </c>
      <c r="D135" s="48" t="s">
        <v>275</v>
      </c>
      <c r="E135" s="26">
        <v>426186.76</v>
      </c>
      <c r="F135" s="26"/>
      <c r="G135" s="26"/>
      <c r="H135" s="26">
        <f t="shared" si="18"/>
        <v>426186.76</v>
      </c>
      <c r="I135" s="26">
        <v>483608.65</v>
      </c>
      <c r="J135" s="26"/>
      <c r="K135" s="26"/>
      <c r="L135" s="26">
        <f t="shared" si="19"/>
        <v>483608.65</v>
      </c>
      <c r="M135" s="26">
        <v>501459.97</v>
      </c>
      <c r="N135" s="26"/>
      <c r="O135" s="26"/>
      <c r="P135" s="26">
        <f t="shared" si="20"/>
        <v>501459.97</v>
      </c>
      <c r="Q135" s="26">
        <f t="shared" si="21"/>
        <v>1411255.38</v>
      </c>
      <c r="R135" s="26">
        <f t="shared" si="21"/>
        <v>0</v>
      </c>
      <c r="S135" s="26">
        <f t="shared" si="21"/>
        <v>0</v>
      </c>
      <c r="T135" s="26">
        <f t="shared" si="22"/>
        <v>1411255.38</v>
      </c>
      <c r="U135" s="26">
        <v>480247.56</v>
      </c>
      <c r="V135" s="26"/>
      <c r="W135" s="26"/>
      <c r="X135" s="26">
        <f t="shared" si="23"/>
        <v>480247.56</v>
      </c>
      <c r="Y135" s="26">
        <v>550466.82999999996</v>
      </c>
      <c r="Z135" s="26"/>
      <c r="AA135" s="26"/>
      <c r="AB135" s="26">
        <f t="shared" si="24"/>
        <v>550466.82999999996</v>
      </c>
      <c r="AC135" s="78">
        <v>574085.43000000005</v>
      </c>
      <c r="AD135" s="78"/>
      <c r="AE135" s="78"/>
      <c r="AF135" s="26">
        <f t="shared" si="25"/>
        <v>574085.43000000005</v>
      </c>
      <c r="AG135" s="26">
        <f t="shared" si="26"/>
        <v>1604799.8199999998</v>
      </c>
      <c r="AH135" s="26">
        <f t="shared" si="26"/>
        <v>0</v>
      </c>
      <c r="AI135" s="26">
        <f t="shared" si="26"/>
        <v>0</v>
      </c>
      <c r="AJ135" s="26">
        <f t="shared" si="27"/>
        <v>1604799.8199999998</v>
      </c>
      <c r="AK135" s="26">
        <v>540327.54</v>
      </c>
      <c r="AL135" s="26"/>
      <c r="AM135" s="26"/>
      <c r="AN135" s="26">
        <v>540327.54</v>
      </c>
      <c r="AO135" s="78">
        <v>467282.72</v>
      </c>
      <c r="AP135" s="78">
        <v>0</v>
      </c>
      <c r="AQ135" s="78">
        <v>0</v>
      </c>
      <c r="AR135" s="26">
        <f t="shared" si="28"/>
        <v>467282.72</v>
      </c>
      <c r="AS135" s="78">
        <v>464224.9</v>
      </c>
      <c r="AT135" s="78">
        <v>0</v>
      </c>
      <c r="AU135" s="78">
        <v>0</v>
      </c>
      <c r="AV135" s="78">
        <f t="shared" si="29"/>
        <v>464224.9</v>
      </c>
      <c r="AW135" s="78">
        <f t="shared" si="31"/>
        <v>1471835.1600000001</v>
      </c>
      <c r="AX135" s="78">
        <f t="shared" si="31"/>
        <v>0</v>
      </c>
      <c r="AY135" s="78">
        <f t="shared" si="31"/>
        <v>0</v>
      </c>
      <c r="AZ135" s="26">
        <f t="shared" si="30"/>
        <v>1471835.1600000001</v>
      </c>
    </row>
    <row r="136" spans="1:52">
      <c r="A136" s="24">
        <v>128</v>
      </c>
      <c r="B136" s="33" t="s">
        <v>276</v>
      </c>
      <c r="C136" s="59" t="s">
        <v>20</v>
      </c>
      <c r="D136" s="48" t="s">
        <v>277</v>
      </c>
      <c r="E136" s="26">
        <v>54949.39</v>
      </c>
      <c r="F136" s="26"/>
      <c r="G136" s="26"/>
      <c r="H136" s="26">
        <f t="shared" si="18"/>
        <v>54949.39</v>
      </c>
      <c r="I136" s="26">
        <v>59768.42</v>
      </c>
      <c r="J136" s="26"/>
      <c r="K136" s="26"/>
      <c r="L136" s="26">
        <f t="shared" si="19"/>
        <v>59768.42</v>
      </c>
      <c r="M136" s="26">
        <v>59616.32</v>
      </c>
      <c r="N136" s="26"/>
      <c r="O136" s="26"/>
      <c r="P136" s="26">
        <f t="shared" si="20"/>
        <v>59616.32</v>
      </c>
      <c r="Q136" s="26">
        <f t="shared" si="21"/>
        <v>174334.13</v>
      </c>
      <c r="R136" s="26">
        <f t="shared" si="21"/>
        <v>0</v>
      </c>
      <c r="S136" s="26">
        <f t="shared" si="21"/>
        <v>0</v>
      </c>
      <c r="T136" s="26">
        <f t="shared" si="22"/>
        <v>174334.13</v>
      </c>
      <c r="U136" s="26">
        <v>59620.06</v>
      </c>
      <c r="V136" s="26"/>
      <c r="W136" s="26"/>
      <c r="X136" s="26">
        <f t="shared" si="23"/>
        <v>59620.06</v>
      </c>
      <c r="Y136" s="26">
        <v>61651.1</v>
      </c>
      <c r="Z136" s="26"/>
      <c r="AA136" s="26"/>
      <c r="AB136" s="26">
        <f t="shared" si="24"/>
        <v>61651.1</v>
      </c>
      <c r="AC136" s="81">
        <v>60573.1</v>
      </c>
      <c r="AD136" s="78"/>
      <c r="AE136" s="83"/>
      <c r="AF136" s="26">
        <f t="shared" si="25"/>
        <v>60573.1</v>
      </c>
      <c r="AG136" s="26">
        <f t="shared" si="26"/>
        <v>181844.26</v>
      </c>
      <c r="AH136" s="26">
        <f t="shared" si="26"/>
        <v>0</v>
      </c>
      <c r="AI136" s="26">
        <f t="shared" si="26"/>
        <v>0</v>
      </c>
      <c r="AJ136" s="26">
        <f t="shared" si="27"/>
        <v>181844.26</v>
      </c>
      <c r="AK136" s="26">
        <v>60443.56</v>
      </c>
      <c r="AL136" s="26"/>
      <c r="AM136" s="26"/>
      <c r="AN136" s="26">
        <v>60443.56</v>
      </c>
      <c r="AO136" s="78">
        <v>58824.7</v>
      </c>
      <c r="AP136" s="78">
        <v>0</v>
      </c>
      <c r="AQ136" s="78">
        <v>0</v>
      </c>
      <c r="AR136" s="26">
        <f t="shared" si="28"/>
        <v>58824.7</v>
      </c>
      <c r="AS136" s="78">
        <v>60337.42</v>
      </c>
      <c r="AT136" s="78">
        <v>0</v>
      </c>
      <c r="AU136" s="78">
        <v>0</v>
      </c>
      <c r="AV136" s="78">
        <f t="shared" si="29"/>
        <v>60337.42</v>
      </c>
      <c r="AW136" s="78">
        <f t="shared" si="31"/>
        <v>179605.68</v>
      </c>
      <c r="AX136" s="78">
        <f t="shared" si="31"/>
        <v>0</v>
      </c>
      <c r="AY136" s="78">
        <f t="shared" si="31"/>
        <v>0</v>
      </c>
      <c r="AZ136" s="26">
        <f t="shared" si="30"/>
        <v>179605.68</v>
      </c>
    </row>
    <row r="137" spans="1:52">
      <c r="A137" s="24">
        <v>129</v>
      </c>
      <c r="B137" s="33" t="s">
        <v>278</v>
      </c>
      <c r="C137" s="59" t="s">
        <v>20</v>
      </c>
      <c r="D137" s="48" t="s">
        <v>279</v>
      </c>
      <c r="E137" s="26">
        <v>84886.39</v>
      </c>
      <c r="F137" s="26"/>
      <c r="G137" s="26"/>
      <c r="H137" s="26">
        <f t="shared" si="18"/>
        <v>84886.39</v>
      </c>
      <c r="I137" s="26">
        <v>78794.11</v>
      </c>
      <c r="J137" s="26">
        <v>0</v>
      </c>
      <c r="K137" s="26">
        <v>0</v>
      </c>
      <c r="L137" s="26">
        <f t="shared" si="19"/>
        <v>78794.11</v>
      </c>
      <c r="M137" s="26">
        <v>92488.09</v>
      </c>
      <c r="N137" s="26">
        <v>0</v>
      </c>
      <c r="O137" s="26">
        <v>0</v>
      </c>
      <c r="P137" s="26">
        <f t="shared" si="20"/>
        <v>92488.09</v>
      </c>
      <c r="Q137" s="26">
        <f t="shared" si="21"/>
        <v>256168.59</v>
      </c>
      <c r="R137" s="26">
        <f t="shared" si="21"/>
        <v>0</v>
      </c>
      <c r="S137" s="26">
        <f t="shared" si="21"/>
        <v>0</v>
      </c>
      <c r="T137" s="26">
        <f t="shared" si="22"/>
        <v>256168.59</v>
      </c>
      <c r="U137" s="26">
        <v>91559.74</v>
      </c>
      <c r="V137" s="26">
        <v>0</v>
      </c>
      <c r="W137" s="26">
        <v>0</v>
      </c>
      <c r="X137" s="26">
        <f t="shared" si="23"/>
        <v>91559.74</v>
      </c>
      <c r="Y137" s="26">
        <v>90439.96</v>
      </c>
      <c r="Z137" s="26">
        <v>0</v>
      </c>
      <c r="AA137" s="26">
        <v>0</v>
      </c>
      <c r="AB137" s="26">
        <f t="shared" si="24"/>
        <v>90439.96</v>
      </c>
      <c r="AC137" s="80">
        <v>89925.04</v>
      </c>
      <c r="AD137" s="94">
        <v>0</v>
      </c>
      <c r="AE137" s="84">
        <v>0</v>
      </c>
      <c r="AF137" s="26">
        <f t="shared" si="25"/>
        <v>89925.04</v>
      </c>
      <c r="AG137" s="26">
        <f t="shared" si="26"/>
        <v>271924.74</v>
      </c>
      <c r="AH137" s="26">
        <f t="shared" si="26"/>
        <v>0</v>
      </c>
      <c r="AI137" s="26">
        <f t="shared" si="26"/>
        <v>0</v>
      </c>
      <c r="AJ137" s="26">
        <f t="shared" si="27"/>
        <v>271924.74</v>
      </c>
      <c r="AK137" s="26">
        <v>110894.33</v>
      </c>
      <c r="AL137" s="26"/>
      <c r="AM137" s="26"/>
      <c r="AN137" s="26">
        <v>110894.33</v>
      </c>
      <c r="AO137" s="78">
        <v>89075.29</v>
      </c>
      <c r="AP137" s="78">
        <v>0</v>
      </c>
      <c r="AQ137" s="78">
        <v>0</v>
      </c>
      <c r="AR137" s="26">
        <f t="shared" si="28"/>
        <v>89075.29</v>
      </c>
      <c r="AS137" s="78">
        <v>89023.21</v>
      </c>
      <c r="AT137" s="78">
        <v>0</v>
      </c>
      <c r="AU137" s="78">
        <v>0</v>
      </c>
      <c r="AV137" s="78">
        <f t="shared" si="29"/>
        <v>89023.21</v>
      </c>
      <c r="AW137" s="78">
        <f t="shared" ref="AW137:AY168" si="32">AK137+AO137+AS137</f>
        <v>288992.83</v>
      </c>
      <c r="AX137" s="78">
        <f t="shared" si="32"/>
        <v>0</v>
      </c>
      <c r="AY137" s="78">
        <f t="shared" si="32"/>
        <v>0</v>
      </c>
      <c r="AZ137" s="26">
        <f t="shared" si="30"/>
        <v>288992.83</v>
      </c>
    </row>
    <row r="138" spans="1:52">
      <c r="A138" s="24">
        <v>130</v>
      </c>
      <c r="B138" s="33" t="s">
        <v>280</v>
      </c>
      <c r="C138" s="59" t="s">
        <v>20</v>
      </c>
      <c r="D138" s="48" t="s">
        <v>281</v>
      </c>
      <c r="E138" s="26">
        <v>44210.879999999997</v>
      </c>
      <c r="F138" s="26"/>
      <c r="G138" s="26"/>
      <c r="H138" s="26">
        <f t="shared" ref="H138:H162" si="33">E138+F138+G138</f>
        <v>44210.879999999997</v>
      </c>
      <c r="I138" s="26">
        <v>49583.01</v>
      </c>
      <c r="J138" s="26"/>
      <c r="K138" s="26"/>
      <c r="L138" s="26">
        <f t="shared" ref="L138:L162" si="34">I138+J138+K138</f>
        <v>49583.01</v>
      </c>
      <c r="M138" s="26">
        <v>49402.52</v>
      </c>
      <c r="N138" s="26"/>
      <c r="O138" s="26"/>
      <c r="P138" s="26">
        <f t="shared" ref="P138:P162" si="35">M138+N138+O138</f>
        <v>49402.52</v>
      </c>
      <c r="Q138" s="26">
        <f t="shared" ref="Q138:S169" si="36">E138+I138+M138</f>
        <v>143196.41</v>
      </c>
      <c r="R138" s="26">
        <f t="shared" si="36"/>
        <v>0</v>
      </c>
      <c r="S138" s="26">
        <f t="shared" si="36"/>
        <v>0</v>
      </c>
      <c r="T138" s="26">
        <f t="shared" ref="T138:T162" si="37">Q138+R138+S138</f>
        <v>143196.41</v>
      </c>
      <c r="U138" s="26">
        <v>48209</v>
      </c>
      <c r="V138" s="26"/>
      <c r="W138" s="26"/>
      <c r="X138" s="26">
        <f t="shared" ref="X138:X169" si="38">U138+V138+W138</f>
        <v>48209</v>
      </c>
      <c r="Y138" s="26">
        <v>56516.04</v>
      </c>
      <c r="Z138" s="26"/>
      <c r="AA138" s="26"/>
      <c r="AB138" s="26">
        <f t="shared" ref="AB138:AB177" si="39">Y138+Z138+AA138</f>
        <v>56516.04</v>
      </c>
      <c r="AC138" s="80">
        <v>50853.56</v>
      </c>
      <c r="AD138" s="94">
        <v>0</v>
      </c>
      <c r="AE138" s="84">
        <v>0</v>
      </c>
      <c r="AF138" s="26">
        <f t="shared" ref="AF138:AF177" si="40">AC138+AD138+AE138</f>
        <v>50853.56</v>
      </c>
      <c r="AG138" s="26">
        <f t="shared" ref="AG138:AI177" si="41">U138+Y138+AC138</f>
        <v>155578.6</v>
      </c>
      <c r="AH138" s="26">
        <f t="shared" si="41"/>
        <v>0</v>
      </c>
      <c r="AI138" s="26">
        <f t="shared" si="41"/>
        <v>0</v>
      </c>
      <c r="AJ138" s="26">
        <f t="shared" ref="AJ138:AJ177" si="42">AG138+AH138+AI138</f>
        <v>155578.6</v>
      </c>
      <c r="AK138" s="26">
        <v>52846.84</v>
      </c>
      <c r="AL138" s="26"/>
      <c r="AM138" s="26"/>
      <c r="AN138" s="26">
        <v>52846.84</v>
      </c>
      <c r="AO138" s="78">
        <v>53193.55</v>
      </c>
      <c r="AP138" s="78">
        <v>0</v>
      </c>
      <c r="AQ138" s="78">
        <v>0</v>
      </c>
      <c r="AR138" s="26">
        <f t="shared" ref="AR138:AR177" si="43">AO138+AP138+AQ138</f>
        <v>53193.55</v>
      </c>
      <c r="AS138" s="78">
        <v>51470.559999999998</v>
      </c>
      <c r="AT138" s="78">
        <v>0</v>
      </c>
      <c r="AU138" s="78">
        <v>0</v>
      </c>
      <c r="AV138" s="78">
        <f t="shared" ref="AV138:AV177" si="44">AS138+AT138+AU138</f>
        <v>51470.559999999998</v>
      </c>
      <c r="AW138" s="78">
        <f t="shared" si="32"/>
        <v>157510.95000000001</v>
      </c>
      <c r="AX138" s="78">
        <f t="shared" si="32"/>
        <v>0</v>
      </c>
      <c r="AY138" s="78">
        <f t="shared" si="32"/>
        <v>0</v>
      </c>
      <c r="AZ138" s="26">
        <f t="shared" ref="AZ138:AZ177" si="45">AW138+AX138+AY138</f>
        <v>157510.95000000001</v>
      </c>
    </row>
    <row r="139" spans="1:52" ht="33">
      <c r="A139" s="24">
        <v>131</v>
      </c>
      <c r="B139" s="33" t="s">
        <v>282</v>
      </c>
      <c r="C139" s="59" t="s">
        <v>20</v>
      </c>
      <c r="D139" s="48" t="s">
        <v>283</v>
      </c>
      <c r="E139" s="26">
        <v>69482.63</v>
      </c>
      <c r="F139" s="26"/>
      <c r="G139" s="26"/>
      <c r="H139" s="26">
        <f t="shared" si="33"/>
        <v>69482.63</v>
      </c>
      <c r="I139" s="26">
        <v>76681.539999999994</v>
      </c>
      <c r="J139" s="26"/>
      <c r="K139" s="26"/>
      <c r="L139" s="26">
        <f t="shared" si="34"/>
        <v>76681.539999999994</v>
      </c>
      <c r="M139" s="26">
        <v>85422.42</v>
      </c>
      <c r="N139" s="26"/>
      <c r="O139" s="26"/>
      <c r="P139" s="26">
        <f t="shared" si="35"/>
        <v>85422.42</v>
      </c>
      <c r="Q139" s="26">
        <f t="shared" si="36"/>
        <v>231586.58999999997</v>
      </c>
      <c r="R139" s="26">
        <f t="shared" si="36"/>
        <v>0</v>
      </c>
      <c r="S139" s="26">
        <f t="shared" si="36"/>
        <v>0</v>
      </c>
      <c r="T139" s="26">
        <f t="shared" si="37"/>
        <v>231586.58999999997</v>
      </c>
      <c r="U139" s="26">
        <v>80424.39</v>
      </c>
      <c r="V139" s="26"/>
      <c r="W139" s="26"/>
      <c r="X139" s="26">
        <f t="shared" si="38"/>
        <v>80424.39</v>
      </c>
      <c r="Y139" s="26">
        <v>85130.46</v>
      </c>
      <c r="Z139" s="26"/>
      <c r="AA139" s="26"/>
      <c r="AB139" s="26">
        <f t="shared" si="39"/>
        <v>85130.46</v>
      </c>
      <c r="AC139" s="78">
        <v>81202.22</v>
      </c>
      <c r="AD139" s="79"/>
      <c r="AE139" s="79"/>
      <c r="AF139" s="26">
        <f t="shared" si="40"/>
        <v>81202.22</v>
      </c>
      <c r="AG139" s="26">
        <f t="shared" si="41"/>
        <v>246757.07</v>
      </c>
      <c r="AH139" s="26">
        <f t="shared" si="41"/>
        <v>0</v>
      </c>
      <c r="AI139" s="26">
        <f t="shared" si="41"/>
        <v>0</v>
      </c>
      <c r="AJ139" s="26">
        <f t="shared" si="42"/>
        <v>246757.07</v>
      </c>
      <c r="AK139" s="26">
        <v>80570.740000000005</v>
      </c>
      <c r="AL139" s="26"/>
      <c r="AM139" s="26"/>
      <c r="AN139" s="26">
        <v>80570.740000000005</v>
      </c>
      <c r="AO139" s="78">
        <v>79372.72</v>
      </c>
      <c r="AP139" s="78">
        <v>0</v>
      </c>
      <c r="AQ139" s="78">
        <v>0</v>
      </c>
      <c r="AR139" s="26">
        <f t="shared" si="43"/>
        <v>79372.72</v>
      </c>
      <c r="AS139" s="78">
        <v>79253.39</v>
      </c>
      <c r="AT139" s="78">
        <v>0</v>
      </c>
      <c r="AU139" s="78">
        <v>0</v>
      </c>
      <c r="AV139" s="78">
        <f t="shared" si="44"/>
        <v>79253.39</v>
      </c>
      <c r="AW139" s="78">
        <f t="shared" si="32"/>
        <v>239196.85000000003</v>
      </c>
      <c r="AX139" s="78">
        <f t="shared" si="32"/>
        <v>0</v>
      </c>
      <c r="AY139" s="78">
        <f t="shared" si="32"/>
        <v>0</v>
      </c>
      <c r="AZ139" s="26">
        <f t="shared" si="45"/>
        <v>239196.85000000003</v>
      </c>
    </row>
    <row r="140" spans="1:52">
      <c r="A140" s="24">
        <v>132</v>
      </c>
      <c r="B140" s="33" t="s">
        <v>284</v>
      </c>
      <c r="C140" s="59" t="s">
        <v>35</v>
      </c>
      <c r="D140" s="64" t="s">
        <v>285</v>
      </c>
      <c r="E140" s="26"/>
      <c r="F140" s="26"/>
      <c r="G140" s="26">
        <v>123400</v>
      </c>
      <c r="H140" s="26">
        <f t="shared" si="33"/>
        <v>123400</v>
      </c>
      <c r="I140" s="26">
        <v>0</v>
      </c>
      <c r="J140" s="26">
        <v>0</v>
      </c>
      <c r="K140" s="26">
        <v>113870</v>
      </c>
      <c r="L140" s="26">
        <f t="shared" si="34"/>
        <v>113870</v>
      </c>
      <c r="M140" s="26">
        <v>0</v>
      </c>
      <c r="N140" s="26">
        <v>0</v>
      </c>
      <c r="O140" s="26">
        <v>119820</v>
      </c>
      <c r="P140" s="26">
        <f t="shared" si="35"/>
        <v>119820</v>
      </c>
      <c r="Q140" s="26">
        <f t="shared" si="36"/>
        <v>0</v>
      </c>
      <c r="R140" s="26">
        <f t="shared" si="36"/>
        <v>0</v>
      </c>
      <c r="S140" s="26">
        <f t="shared" si="36"/>
        <v>357090</v>
      </c>
      <c r="T140" s="26">
        <f t="shared" si="37"/>
        <v>357090</v>
      </c>
      <c r="U140" s="26">
        <v>0</v>
      </c>
      <c r="V140" s="26">
        <v>0</v>
      </c>
      <c r="W140" s="26">
        <v>104540</v>
      </c>
      <c r="X140" s="26">
        <f t="shared" si="38"/>
        <v>104540</v>
      </c>
      <c r="Y140" s="26">
        <v>0</v>
      </c>
      <c r="Z140" s="26">
        <v>0</v>
      </c>
      <c r="AA140" s="26">
        <v>128500</v>
      </c>
      <c r="AB140" s="26">
        <f t="shared" si="39"/>
        <v>128500</v>
      </c>
      <c r="AC140" s="80">
        <v>0</v>
      </c>
      <c r="AD140" s="84">
        <v>0</v>
      </c>
      <c r="AE140" s="80">
        <v>98430</v>
      </c>
      <c r="AF140" s="26">
        <f t="shared" si="40"/>
        <v>98430</v>
      </c>
      <c r="AG140" s="26">
        <f t="shared" si="41"/>
        <v>0</v>
      </c>
      <c r="AH140" s="26">
        <f t="shared" si="41"/>
        <v>0</v>
      </c>
      <c r="AI140" s="26">
        <f t="shared" si="41"/>
        <v>331470</v>
      </c>
      <c r="AJ140" s="26">
        <f t="shared" si="42"/>
        <v>331470</v>
      </c>
      <c r="AK140" s="26"/>
      <c r="AL140" s="26"/>
      <c r="AM140" s="26">
        <v>69290</v>
      </c>
      <c r="AN140" s="26">
        <v>69290</v>
      </c>
      <c r="AO140" s="78">
        <v>0</v>
      </c>
      <c r="AP140" s="78">
        <v>0</v>
      </c>
      <c r="AQ140" s="78">
        <v>77468.55</v>
      </c>
      <c r="AR140" s="26">
        <f t="shared" si="43"/>
        <v>77468.55</v>
      </c>
      <c r="AS140" s="78">
        <v>0</v>
      </c>
      <c r="AT140" s="78">
        <v>0</v>
      </c>
      <c r="AU140" s="78">
        <v>84781.97</v>
      </c>
      <c r="AV140" s="78">
        <f t="shared" si="44"/>
        <v>84781.97</v>
      </c>
      <c r="AW140" s="78">
        <f t="shared" si="32"/>
        <v>0</v>
      </c>
      <c r="AX140" s="78">
        <f t="shared" si="32"/>
        <v>0</v>
      </c>
      <c r="AY140" s="78">
        <f t="shared" si="32"/>
        <v>231540.52</v>
      </c>
      <c r="AZ140" s="26">
        <f t="shared" si="45"/>
        <v>231540.52</v>
      </c>
    </row>
    <row r="141" spans="1:52">
      <c r="A141" s="24">
        <v>133</v>
      </c>
      <c r="B141" s="33" t="s">
        <v>286</v>
      </c>
      <c r="C141" s="59" t="s">
        <v>35</v>
      </c>
      <c r="D141" s="48" t="s">
        <v>287</v>
      </c>
      <c r="E141" s="26"/>
      <c r="F141" s="26"/>
      <c r="G141" s="26">
        <v>190780</v>
      </c>
      <c r="H141" s="26">
        <f t="shared" si="33"/>
        <v>190780</v>
      </c>
      <c r="I141" s="26"/>
      <c r="J141" s="26"/>
      <c r="K141" s="26">
        <v>188430</v>
      </c>
      <c r="L141" s="26">
        <f t="shared" si="34"/>
        <v>188430</v>
      </c>
      <c r="M141" s="26"/>
      <c r="N141" s="26"/>
      <c r="O141" s="26">
        <v>169050</v>
      </c>
      <c r="P141" s="26">
        <f t="shared" si="35"/>
        <v>169050</v>
      </c>
      <c r="Q141" s="26">
        <f t="shared" si="36"/>
        <v>0</v>
      </c>
      <c r="R141" s="26">
        <f t="shared" si="36"/>
        <v>0</v>
      </c>
      <c r="S141" s="26">
        <f t="shared" si="36"/>
        <v>548260</v>
      </c>
      <c r="T141" s="26">
        <f t="shared" si="37"/>
        <v>548260</v>
      </c>
      <c r="U141" s="26"/>
      <c r="V141" s="26"/>
      <c r="W141" s="26">
        <v>163865</v>
      </c>
      <c r="X141" s="26">
        <f t="shared" si="38"/>
        <v>163865</v>
      </c>
      <c r="Y141" s="26"/>
      <c r="Z141" s="26"/>
      <c r="AA141" s="26">
        <v>205030</v>
      </c>
      <c r="AB141" s="26">
        <f t="shared" si="39"/>
        <v>205030</v>
      </c>
      <c r="AC141" s="80">
        <v>0</v>
      </c>
      <c r="AD141" s="84">
        <v>0</v>
      </c>
      <c r="AE141" s="80">
        <v>185940</v>
      </c>
      <c r="AF141" s="26">
        <f t="shared" si="40"/>
        <v>185940</v>
      </c>
      <c r="AG141" s="26">
        <f t="shared" si="41"/>
        <v>0</v>
      </c>
      <c r="AH141" s="26">
        <f t="shared" si="41"/>
        <v>0</v>
      </c>
      <c r="AI141" s="26">
        <f t="shared" si="41"/>
        <v>554835</v>
      </c>
      <c r="AJ141" s="26">
        <f t="shared" si="42"/>
        <v>554835</v>
      </c>
      <c r="AK141" s="26"/>
      <c r="AL141" s="26"/>
      <c r="AM141" s="26">
        <v>215100</v>
      </c>
      <c r="AN141" s="26">
        <v>215100</v>
      </c>
      <c r="AO141" s="78">
        <v>0</v>
      </c>
      <c r="AP141" s="78">
        <v>0</v>
      </c>
      <c r="AQ141" s="78">
        <v>160314.69</v>
      </c>
      <c r="AR141" s="26">
        <f t="shared" si="43"/>
        <v>160314.69</v>
      </c>
      <c r="AS141" s="78">
        <v>0</v>
      </c>
      <c r="AT141" s="78">
        <v>0</v>
      </c>
      <c r="AU141" s="78">
        <v>161439.79</v>
      </c>
      <c r="AV141" s="78">
        <f t="shared" si="44"/>
        <v>161439.79</v>
      </c>
      <c r="AW141" s="78">
        <f t="shared" si="32"/>
        <v>0</v>
      </c>
      <c r="AX141" s="78">
        <f t="shared" si="32"/>
        <v>0</v>
      </c>
      <c r="AY141" s="78">
        <f t="shared" si="32"/>
        <v>536854.48</v>
      </c>
      <c r="AZ141" s="26">
        <f t="shared" si="45"/>
        <v>536854.48</v>
      </c>
    </row>
    <row r="142" spans="1:52">
      <c r="A142" s="24">
        <v>134</v>
      </c>
      <c r="B142" s="33" t="s">
        <v>288</v>
      </c>
      <c r="C142" s="59" t="s">
        <v>35</v>
      </c>
      <c r="D142" s="48" t="s">
        <v>289</v>
      </c>
      <c r="E142" s="26"/>
      <c r="F142" s="26"/>
      <c r="G142" s="26">
        <v>336650</v>
      </c>
      <c r="H142" s="26">
        <f t="shared" si="33"/>
        <v>336650</v>
      </c>
      <c r="I142" s="26"/>
      <c r="J142" s="26"/>
      <c r="K142" s="26">
        <v>402150</v>
      </c>
      <c r="L142" s="26">
        <f t="shared" si="34"/>
        <v>402150</v>
      </c>
      <c r="M142" s="26"/>
      <c r="N142" s="26"/>
      <c r="O142" s="26">
        <v>444950</v>
      </c>
      <c r="P142" s="26">
        <f t="shared" si="35"/>
        <v>444950</v>
      </c>
      <c r="Q142" s="26">
        <f t="shared" si="36"/>
        <v>0</v>
      </c>
      <c r="R142" s="26">
        <f t="shared" si="36"/>
        <v>0</v>
      </c>
      <c r="S142" s="26">
        <f t="shared" si="36"/>
        <v>1183750</v>
      </c>
      <c r="T142" s="26">
        <f t="shared" si="37"/>
        <v>1183750</v>
      </c>
      <c r="U142" s="26"/>
      <c r="V142" s="26"/>
      <c r="W142" s="26">
        <v>348700</v>
      </c>
      <c r="X142" s="26">
        <f t="shared" si="38"/>
        <v>348700</v>
      </c>
      <c r="Y142" s="26"/>
      <c r="Z142" s="26"/>
      <c r="AA142" s="26">
        <v>526150</v>
      </c>
      <c r="AB142" s="26">
        <f t="shared" si="39"/>
        <v>526150</v>
      </c>
      <c r="AC142" s="78"/>
      <c r="AD142" s="78"/>
      <c r="AE142" s="78">
        <v>472400</v>
      </c>
      <c r="AF142" s="26">
        <f t="shared" si="40"/>
        <v>472400</v>
      </c>
      <c r="AG142" s="26">
        <f t="shared" si="41"/>
        <v>0</v>
      </c>
      <c r="AH142" s="26">
        <f t="shared" si="41"/>
        <v>0</v>
      </c>
      <c r="AI142" s="26">
        <f t="shared" si="41"/>
        <v>1347250</v>
      </c>
      <c r="AJ142" s="26">
        <f t="shared" si="42"/>
        <v>1347250</v>
      </c>
      <c r="AK142" s="26"/>
      <c r="AL142" s="26"/>
      <c r="AM142" s="26">
        <v>415950</v>
      </c>
      <c r="AN142" s="26">
        <v>415950</v>
      </c>
      <c r="AO142" s="78">
        <v>0</v>
      </c>
      <c r="AP142" s="78">
        <v>0</v>
      </c>
      <c r="AQ142" s="78">
        <v>340012.75</v>
      </c>
      <c r="AR142" s="26">
        <f t="shared" si="43"/>
        <v>340012.75</v>
      </c>
      <c r="AS142" s="78">
        <v>0</v>
      </c>
      <c r="AT142" s="78">
        <v>0</v>
      </c>
      <c r="AU142" s="78">
        <v>341845.5</v>
      </c>
      <c r="AV142" s="78">
        <f t="shared" si="44"/>
        <v>341845.5</v>
      </c>
      <c r="AW142" s="78">
        <f t="shared" si="32"/>
        <v>0</v>
      </c>
      <c r="AX142" s="78">
        <f t="shared" si="32"/>
        <v>0</v>
      </c>
      <c r="AY142" s="78">
        <f t="shared" si="32"/>
        <v>1097808.25</v>
      </c>
      <c r="AZ142" s="26">
        <f t="shared" si="45"/>
        <v>1097808.25</v>
      </c>
    </row>
    <row r="143" spans="1:52">
      <c r="A143" s="24">
        <v>135</v>
      </c>
      <c r="B143" s="33" t="s">
        <v>290</v>
      </c>
      <c r="C143" s="59" t="s">
        <v>35</v>
      </c>
      <c r="D143" s="48" t="s">
        <v>291</v>
      </c>
      <c r="E143" s="26"/>
      <c r="F143" s="26"/>
      <c r="G143" s="26">
        <v>38350</v>
      </c>
      <c r="H143" s="26">
        <f t="shared" si="33"/>
        <v>38350</v>
      </c>
      <c r="I143" s="26"/>
      <c r="J143" s="26"/>
      <c r="K143" s="26">
        <v>51700</v>
      </c>
      <c r="L143" s="26">
        <f t="shared" si="34"/>
        <v>51700</v>
      </c>
      <c r="M143" s="26"/>
      <c r="N143" s="26"/>
      <c r="O143" s="26">
        <v>76500</v>
      </c>
      <c r="P143" s="26">
        <f t="shared" si="35"/>
        <v>76500</v>
      </c>
      <c r="Q143" s="26">
        <f t="shared" si="36"/>
        <v>0</v>
      </c>
      <c r="R143" s="26">
        <f t="shared" si="36"/>
        <v>0</v>
      </c>
      <c r="S143" s="26">
        <f t="shared" si="36"/>
        <v>166550</v>
      </c>
      <c r="T143" s="26">
        <f t="shared" si="37"/>
        <v>166550</v>
      </c>
      <c r="U143" s="26"/>
      <c r="V143" s="26"/>
      <c r="W143" s="26">
        <v>44250</v>
      </c>
      <c r="X143" s="26">
        <f t="shared" si="38"/>
        <v>44250</v>
      </c>
      <c r="Y143" s="26"/>
      <c r="Z143" s="26"/>
      <c r="AA143" s="26">
        <v>63750</v>
      </c>
      <c r="AB143" s="26">
        <f t="shared" si="39"/>
        <v>63750</v>
      </c>
      <c r="AC143" s="80">
        <v>0</v>
      </c>
      <c r="AD143" s="84">
        <v>0</v>
      </c>
      <c r="AE143" s="80">
        <v>43600</v>
      </c>
      <c r="AF143" s="26">
        <f t="shared" si="40"/>
        <v>43600</v>
      </c>
      <c r="AG143" s="26">
        <f t="shared" si="41"/>
        <v>0</v>
      </c>
      <c r="AH143" s="26">
        <f t="shared" si="41"/>
        <v>0</v>
      </c>
      <c r="AI143" s="26">
        <f t="shared" si="41"/>
        <v>151600</v>
      </c>
      <c r="AJ143" s="26">
        <f t="shared" si="42"/>
        <v>151600</v>
      </c>
      <c r="AK143" s="26"/>
      <c r="AL143" s="26"/>
      <c r="AM143" s="26">
        <v>45800</v>
      </c>
      <c r="AN143" s="26">
        <v>45800</v>
      </c>
      <c r="AO143" s="78">
        <v>0</v>
      </c>
      <c r="AP143" s="78">
        <v>0</v>
      </c>
      <c r="AQ143" s="78">
        <v>39599.660000000003</v>
      </c>
      <c r="AR143" s="26">
        <f t="shared" si="43"/>
        <v>39599.660000000003</v>
      </c>
      <c r="AS143" s="78">
        <v>0</v>
      </c>
      <c r="AT143" s="78">
        <v>0</v>
      </c>
      <c r="AU143" s="78">
        <v>39767.449999999997</v>
      </c>
      <c r="AV143" s="78">
        <f t="shared" si="44"/>
        <v>39767.449999999997</v>
      </c>
      <c r="AW143" s="78">
        <f t="shared" si="32"/>
        <v>0</v>
      </c>
      <c r="AX143" s="78">
        <f t="shared" si="32"/>
        <v>0</v>
      </c>
      <c r="AY143" s="78">
        <f t="shared" si="32"/>
        <v>125167.11</v>
      </c>
      <c r="AZ143" s="26">
        <f t="shared" si="45"/>
        <v>125167.11</v>
      </c>
    </row>
    <row r="144" spans="1:52">
      <c r="A144" s="24">
        <v>136</v>
      </c>
      <c r="B144" s="33" t="s">
        <v>292</v>
      </c>
      <c r="C144" s="59" t="s">
        <v>20</v>
      </c>
      <c r="D144" s="48" t="s">
        <v>293</v>
      </c>
      <c r="E144" s="26">
        <v>70790.509999999995</v>
      </c>
      <c r="F144" s="26"/>
      <c r="G144" s="26"/>
      <c r="H144" s="26">
        <f t="shared" si="33"/>
        <v>70790.509999999995</v>
      </c>
      <c r="I144" s="26">
        <v>78793.710000000006</v>
      </c>
      <c r="J144" s="26"/>
      <c r="K144" s="26"/>
      <c r="L144" s="26">
        <f t="shared" si="34"/>
        <v>78793.710000000006</v>
      </c>
      <c r="M144" s="26">
        <v>78453.14</v>
      </c>
      <c r="N144" s="26"/>
      <c r="O144" s="26"/>
      <c r="P144" s="26">
        <f t="shared" si="35"/>
        <v>78453.14</v>
      </c>
      <c r="Q144" s="26">
        <f t="shared" si="36"/>
        <v>228037.36</v>
      </c>
      <c r="R144" s="26">
        <f t="shared" si="36"/>
        <v>0</v>
      </c>
      <c r="S144" s="26">
        <f t="shared" si="36"/>
        <v>0</v>
      </c>
      <c r="T144" s="26">
        <f t="shared" si="37"/>
        <v>228037.36</v>
      </c>
      <c r="U144" s="26">
        <v>75851.360000000001</v>
      </c>
      <c r="V144" s="26"/>
      <c r="W144" s="26"/>
      <c r="X144" s="26">
        <f t="shared" si="38"/>
        <v>75851.360000000001</v>
      </c>
      <c r="Y144" s="26">
        <v>76125.2</v>
      </c>
      <c r="Z144" s="26"/>
      <c r="AA144" s="26"/>
      <c r="AB144" s="26">
        <f t="shared" si="39"/>
        <v>76125.2</v>
      </c>
      <c r="AC144" s="80">
        <v>75711.86</v>
      </c>
      <c r="AD144" s="84">
        <v>0</v>
      </c>
      <c r="AE144" s="84">
        <v>0</v>
      </c>
      <c r="AF144" s="26">
        <f t="shared" si="40"/>
        <v>75711.86</v>
      </c>
      <c r="AG144" s="26">
        <f t="shared" si="41"/>
        <v>227688.41999999998</v>
      </c>
      <c r="AH144" s="26">
        <f t="shared" si="41"/>
        <v>0</v>
      </c>
      <c r="AI144" s="26">
        <f t="shared" si="41"/>
        <v>0</v>
      </c>
      <c r="AJ144" s="26">
        <f t="shared" si="42"/>
        <v>227688.41999999998</v>
      </c>
      <c r="AK144" s="26">
        <v>77623.38</v>
      </c>
      <c r="AL144" s="26"/>
      <c r="AM144" s="26"/>
      <c r="AN144" s="26">
        <v>77623.38</v>
      </c>
      <c r="AO144" s="78">
        <v>78635.38</v>
      </c>
      <c r="AP144" s="78">
        <v>0</v>
      </c>
      <c r="AQ144" s="78">
        <v>0</v>
      </c>
      <c r="AR144" s="26">
        <f t="shared" si="43"/>
        <v>78635.38</v>
      </c>
      <c r="AS144" s="78">
        <v>78538.149999999994</v>
      </c>
      <c r="AT144" s="78">
        <v>0</v>
      </c>
      <c r="AU144" s="78">
        <v>0</v>
      </c>
      <c r="AV144" s="78">
        <f t="shared" si="44"/>
        <v>78538.149999999994</v>
      </c>
      <c r="AW144" s="78">
        <f t="shared" si="32"/>
        <v>234796.91</v>
      </c>
      <c r="AX144" s="78">
        <f t="shared" si="32"/>
        <v>0</v>
      </c>
      <c r="AY144" s="78">
        <f t="shared" si="32"/>
        <v>0</v>
      </c>
      <c r="AZ144" s="26">
        <f t="shared" si="45"/>
        <v>234796.91</v>
      </c>
    </row>
    <row r="145" spans="1:52" s="3" customFormat="1" ht="33">
      <c r="A145" s="24">
        <v>137</v>
      </c>
      <c r="B145" s="34" t="s">
        <v>294</v>
      </c>
      <c r="C145" s="59" t="s">
        <v>20</v>
      </c>
      <c r="D145" s="47" t="s">
        <v>295</v>
      </c>
      <c r="E145" s="26">
        <v>44903.42</v>
      </c>
      <c r="F145" s="26"/>
      <c r="G145" s="26"/>
      <c r="H145" s="26">
        <f t="shared" si="33"/>
        <v>44903.42</v>
      </c>
      <c r="I145" s="26">
        <v>47555.12</v>
      </c>
      <c r="J145" s="26">
        <v>0</v>
      </c>
      <c r="K145" s="26">
        <v>0</v>
      </c>
      <c r="L145" s="26">
        <f t="shared" si="34"/>
        <v>47555.12</v>
      </c>
      <c r="M145" s="26">
        <v>50132.15</v>
      </c>
      <c r="N145" s="26">
        <v>0</v>
      </c>
      <c r="O145" s="26">
        <v>0</v>
      </c>
      <c r="P145" s="26">
        <f t="shared" si="35"/>
        <v>50132.15</v>
      </c>
      <c r="Q145" s="26">
        <f t="shared" si="36"/>
        <v>142590.69</v>
      </c>
      <c r="R145" s="26">
        <f t="shared" si="36"/>
        <v>0</v>
      </c>
      <c r="S145" s="26">
        <f t="shared" si="36"/>
        <v>0</v>
      </c>
      <c r="T145" s="26">
        <f t="shared" si="37"/>
        <v>142590.69</v>
      </c>
      <c r="U145" s="26">
        <v>49750.42</v>
      </c>
      <c r="V145" s="26">
        <v>0</v>
      </c>
      <c r="W145" s="26">
        <v>0</v>
      </c>
      <c r="X145" s="26">
        <f t="shared" si="38"/>
        <v>49750.42</v>
      </c>
      <c r="Y145" s="26">
        <v>50988.37</v>
      </c>
      <c r="Z145" s="26">
        <v>0</v>
      </c>
      <c r="AA145" s="26">
        <v>0</v>
      </c>
      <c r="AB145" s="26">
        <f t="shared" si="39"/>
        <v>50988.37</v>
      </c>
      <c r="AC145" s="80">
        <v>50548.14</v>
      </c>
      <c r="AD145" s="84">
        <v>0</v>
      </c>
      <c r="AE145" s="84">
        <v>0</v>
      </c>
      <c r="AF145" s="26">
        <f t="shared" si="40"/>
        <v>50548.14</v>
      </c>
      <c r="AG145" s="26">
        <f t="shared" si="41"/>
        <v>151286.93</v>
      </c>
      <c r="AH145" s="26">
        <f t="shared" si="41"/>
        <v>0</v>
      </c>
      <c r="AI145" s="26">
        <f t="shared" si="41"/>
        <v>0</v>
      </c>
      <c r="AJ145" s="26">
        <f t="shared" si="42"/>
        <v>151286.93</v>
      </c>
      <c r="AK145" s="26">
        <v>50640.9</v>
      </c>
      <c r="AL145" s="26"/>
      <c r="AM145" s="26"/>
      <c r="AN145" s="26">
        <v>50640.9</v>
      </c>
      <c r="AO145" s="78">
        <v>46046.02</v>
      </c>
      <c r="AP145" s="78">
        <v>0</v>
      </c>
      <c r="AQ145" s="78">
        <v>0</v>
      </c>
      <c r="AR145" s="26">
        <f t="shared" si="43"/>
        <v>46046.02</v>
      </c>
      <c r="AS145" s="78">
        <v>49122.7</v>
      </c>
      <c r="AT145" s="78">
        <v>0</v>
      </c>
      <c r="AU145" s="78">
        <v>0</v>
      </c>
      <c r="AV145" s="78">
        <f t="shared" si="44"/>
        <v>49122.7</v>
      </c>
      <c r="AW145" s="78">
        <f t="shared" si="32"/>
        <v>145809.62</v>
      </c>
      <c r="AX145" s="78">
        <f t="shared" si="32"/>
        <v>0</v>
      </c>
      <c r="AY145" s="78">
        <f t="shared" si="32"/>
        <v>0</v>
      </c>
      <c r="AZ145" s="26">
        <f t="shared" si="45"/>
        <v>145809.62</v>
      </c>
    </row>
    <row r="146" spans="1:52" s="3" customFormat="1" ht="33">
      <c r="A146" s="24">
        <v>138</v>
      </c>
      <c r="B146" s="34" t="s">
        <v>296</v>
      </c>
      <c r="C146" s="59" t="s">
        <v>20</v>
      </c>
      <c r="D146" s="47" t="s">
        <v>297</v>
      </c>
      <c r="E146" s="26">
        <v>53300.65</v>
      </c>
      <c r="F146" s="26"/>
      <c r="G146" s="26"/>
      <c r="H146" s="26">
        <f t="shared" si="33"/>
        <v>53300.65</v>
      </c>
      <c r="I146" s="26">
        <v>59770.97</v>
      </c>
      <c r="J146" s="26"/>
      <c r="K146" s="26"/>
      <c r="L146" s="26">
        <f t="shared" si="34"/>
        <v>59770.97</v>
      </c>
      <c r="M146" s="26">
        <v>59544.76</v>
      </c>
      <c r="N146" s="26"/>
      <c r="O146" s="26"/>
      <c r="P146" s="26">
        <f t="shared" si="35"/>
        <v>59544.76</v>
      </c>
      <c r="Q146" s="26">
        <f t="shared" si="36"/>
        <v>172616.38</v>
      </c>
      <c r="R146" s="26">
        <f t="shared" si="36"/>
        <v>0</v>
      </c>
      <c r="S146" s="26">
        <f t="shared" si="36"/>
        <v>0</v>
      </c>
      <c r="T146" s="26">
        <f t="shared" si="37"/>
        <v>172616.38</v>
      </c>
      <c r="U146" s="26">
        <v>73635.539999999994</v>
      </c>
      <c r="V146" s="26"/>
      <c r="W146" s="26"/>
      <c r="X146" s="26">
        <f t="shared" si="38"/>
        <v>73635.539999999994</v>
      </c>
      <c r="Y146" s="26">
        <v>74959.42</v>
      </c>
      <c r="Z146" s="26"/>
      <c r="AA146" s="26"/>
      <c r="AB146" s="26">
        <f t="shared" si="39"/>
        <v>74959.42</v>
      </c>
      <c r="AC146" s="80">
        <v>75584.710000000006</v>
      </c>
      <c r="AD146" s="84">
        <v>0</v>
      </c>
      <c r="AE146" s="84">
        <v>0</v>
      </c>
      <c r="AF146" s="26">
        <f t="shared" si="40"/>
        <v>75584.710000000006</v>
      </c>
      <c r="AG146" s="26">
        <f t="shared" si="41"/>
        <v>224179.66999999998</v>
      </c>
      <c r="AH146" s="26">
        <f t="shared" si="41"/>
        <v>0</v>
      </c>
      <c r="AI146" s="26">
        <f t="shared" si="41"/>
        <v>0</v>
      </c>
      <c r="AJ146" s="26">
        <f t="shared" si="42"/>
        <v>224179.66999999998</v>
      </c>
      <c r="AK146" s="26">
        <v>76314.820000000007</v>
      </c>
      <c r="AL146" s="26"/>
      <c r="AM146" s="26"/>
      <c r="AN146" s="26">
        <v>76314.820000000007</v>
      </c>
      <c r="AO146" s="78">
        <v>74622.09</v>
      </c>
      <c r="AP146" s="78">
        <v>0</v>
      </c>
      <c r="AQ146" s="78">
        <v>0</v>
      </c>
      <c r="AR146" s="26">
        <f t="shared" si="43"/>
        <v>74622.09</v>
      </c>
      <c r="AS146" s="78">
        <v>76429.84</v>
      </c>
      <c r="AT146" s="78">
        <v>0</v>
      </c>
      <c r="AU146" s="78">
        <v>0</v>
      </c>
      <c r="AV146" s="78">
        <f t="shared" si="44"/>
        <v>76429.84</v>
      </c>
      <c r="AW146" s="78">
        <f t="shared" si="32"/>
        <v>227366.75</v>
      </c>
      <c r="AX146" s="78">
        <f t="shared" si="32"/>
        <v>0</v>
      </c>
      <c r="AY146" s="78">
        <f t="shared" si="32"/>
        <v>0</v>
      </c>
      <c r="AZ146" s="26">
        <f t="shared" si="45"/>
        <v>227366.75</v>
      </c>
    </row>
    <row r="147" spans="1:52" s="3" customFormat="1">
      <c r="A147" s="24">
        <v>139</v>
      </c>
      <c r="B147" s="34" t="s">
        <v>298</v>
      </c>
      <c r="C147" s="59" t="s">
        <v>20</v>
      </c>
      <c r="D147" s="47" t="s">
        <v>299</v>
      </c>
      <c r="E147" s="26">
        <v>64918.61</v>
      </c>
      <c r="F147" s="26"/>
      <c r="G147" s="26"/>
      <c r="H147" s="26">
        <f t="shared" si="33"/>
        <v>64918.61</v>
      </c>
      <c r="I147" s="26">
        <v>72832.2</v>
      </c>
      <c r="J147" s="26">
        <v>0</v>
      </c>
      <c r="K147" s="26">
        <v>0</v>
      </c>
      <c r="L147" s="26">
        <f t="shared" si="34"/>
        <v>72832.2</v>
      </c>
      <c r="M147" s="26">
        <v>72557.47</v>
      </c>
      <c r="N147" s="26">
        <v>0</v>
      </c>
      <c r="O147" s="26">
        <v>0</v>
      </c>
      <c r="P147" s="26">
        <f t="shared" si="35"/>
        <v>72557.47</v>
      </c>
      <c r="Q147" s="26">
        <f t="shared" si="36"/>
        <v>210308.28</v>
      </c>
      <c r="R147" s="26">
        <f t="shared" si="36"/>
        <v>0</v>
      </c>
      <c r="S147" s="26">
        <f t="shared" si="36"/>
        <v>0</v>
      </c>
      <c r="T147" s="26">
        <f t="shared" si="37"/>
        <v>210308.28</v>
      </c>
      <c r="U147" s="26">
        <v>70941.56</v>
      </c>
      <c r="V147" s="26">
        <v>0</v>
      </c>
      <c r="W147" s="26">
        <v>0</v>
      </c>
      <c r="X147" s="26">
        <f t="shared" si="38"/>
        <v>70941.56</v>
      </c>
      <c r="Y147" s="26">
        <v>96830.48</v>
      </c>
      <c r="Z147" s="26">
        <v>0</v>
      </c>
      <c r="AA147" s="26">
        <v>0</v>
      </c>
      <c r="AB147" s="26">
        <f t="shared" si="39"/>
        <v>96830.48</v>
      </c>
      <c r="AC147" s="80">
        <v>111555.72</v>
      </c>
      <c r="AD147" s="84">
        <v>0</v>
      </c>
      <c r="AE147" s="84">
        <v>0</v>
      </c>
      <c r="AF147" s="26">
        <f t="shared" si="40"/>
        <v>111555.72</v>
      </c>
      <c r="AG147" s="26">
        <f t="shared" si="41"/>
        <v>279327.76</v>
      </c>
      <c r="AH147" s="26">
        <f t="shared" si="41"/>
        <v>0</v>
      </c>
      <c r="AI147" s="26">
        <f t="shared" si="41"/>
        <v>0</v>
      </c>
      <c r="AJ147" s="26">
        <f t="shared" si="42"/>
        <v>279327.76</v>
      </c>
      <c r="AK147" s="26">
        <v>102696</v>
      </c>
      <c r="AL147" s="26"/>
      <c r="AM147" s="26"/>
      <c r="AN147" s="26">
        <v>102696</v>
      </c>
      <c r="AO147" s="78">
        <v>83884.89</v>
      </c>
      <c r="AP147" s="78">
        <v>0</v>
      </c>
      <c r="AQ147" s="78">
        <v>0</v>
      </c>
      <c r="AR147" s="26">
        <f t="shared" si="43"/>
        <v>83884.89</v>
      </c>
      <c r="AS147" s="78">
        <v>82767.02</v>
      </c>
      <c r="AT147" s="78">
        <v>0</v>
      </c>
      <c r="AU147" s="78">
        <v>0</v>
      </c>
      <c r="AV147" s="78">
        <f t="shared" si="44"/>
        <v>82767.02</v>
      </c>
      <c r="AW147" s="78">
        <f t="shared" si="32"/>
        <v>269347.91000000003</v>
      </c>
      <c r="AX147" s="78">
        <f t="shared" si="32"/>
        <v>0</v>
      </c>
      <c r="AY147" s="78">
        <f t="shared" si="32"/>
        <v>0</v>
      </c>
      <c r="AZ147" s="26">
        <f t="shared" si="45"/>
        <v>269347.91000000003</v>
      </c>
    </row>
    <row r="148" spans="1:52" s="3" customFormat="1">
      <c r="A148" s="24">
        <v>140</v>
      </c>
      <c r="B148" s="34" t="s">
        <v>300</v>
      </c>
      <c r="C148" s="59" t="s">
        <v>20</v>
      </c>
      <c r="D148" s="47" t="s">
        <v>301</v>
      </c>
      <c r="E148" s="26">
        <v>61923.62</v>
      </c>
      <c r="F148" s="26"/>
      <c r="G148" s="26"/>
      <c r="H148" s="26">
        <f t="shared" si="33"/>
        <v>61923.62</v>
      </c>
      <c r="I148" s="26">
        <v>67983.520000000004</v>
      </c>
      <c r="J148" s="26"/>
      <c r="K148" s="26"/>
      <c r="L148" s="26">
        <f t="shared" si="34"/>
        <v>67983.520000000004</v>
      </c>
      <c r="M148" s="26">
        <v>67658.45</v>
      </c>
      <c r="N148" s="26"/>
      <c r="O148" s="26"/>
      <c r="P148" s="26">
        <f t="shared" si="35"/>
        <v>67658.45</v>
      </c>
      <c r="Q148" s="26">
        <f t="shared" si="36"/>
        <v>197565.59000000003</v>
      </c>
      <c r="R148" s="26">
        <f t="shared" si="36"/>
        <v>0</v>
      </c>
      <c r="S148" s="26">
        <f t="shared" si="36"/>
        <v>0</v>
      </c>
      <c r="T148" s="26">
        <f t="shared" si="37"/>
        <v>197565.59000000003</v>
      </c>
      <c r="U148" s="26">
        <v>66905.61</v>
      </c>
      <c r="V148" s="26"/>
      <c r="W148" s="26"/>
      <c r="X148" s="26">
        <f t="shared" si="38"/>
        <v>66905.61</v>
      </c>
      <c r="Y148" s="26">
        <v>78652.679999999993</v>
      </c>
      <c r="Z148" s="26"/>
      <c r="AA148" s="26"/>
      <c r="AB148" s="26">
        <f t="shared" si="39"/>
        <v>78652.679999999993</v>
      </c>
      <c r="AC148" s="80">
        <v>69458.570000000007</v>
      </c>
      <c r="AD148" s="84">
        <v>0</v>
      </c>
      <c r="AE148" s="84">
        <v>0</v>
      </c>
      <c r="AF148" s="26">
        <f t="shared" si="40"/>
        <v>69458.570000000007</v>
      </c>
      <c r="AG148" s="26">
        <f t="shared" si="41"/>
        <v>215016.86</v>
      </c>
      <c r="AH148" s="26">
        <f t="shared" si="41"/>
        <v>0</v>
      </c>
      <c r="AI148" s="26">
        <f t="shared" si="41"/>
        <v>0</v>
      </c>
      <c r="AJ148" s="26">
        <f t="shared" si="42"/>
        <v>215016.86</v>
      </c>
      <c r="AK148" s="26">
        <v>72997.240000000005</v>
      </c>
      <c r="AL148" s="26"/>
      <c r="AM148" s="26"/>
      <c r="AN148" s="26">
        <v>72997.240000000005</v>
      </c>
      <c r="AO148" s="78">
        <v>66404.02</v>
      </c>
      <c r="AP148" s="78">
        <v>0</v>
      </c>
      <c r="AQ148" s="78">
        <v>0</v>
      </c>
      <c r="AR148" s="26">
        <f t="shared" si="43"/>
        <v>66404.02</v>
      </c>
      <c r="AS148" s="78">
        <v>65903.399999999994</v>
      </c>
      <c r="AT148" s="78">
        <v>0</v>
      </c>
      <c r="AU148" s="78">
        <v>0</v>
      </c>
      <c r="AV148" s="78">
        <f t="shared" si="44"/>
        <v>65903.399999999994</v>
      </c>
      <c r="AW148" s="78">
        <f t="shared" si="32"/>
        <v>205304.66</v>
      </c>
      <c r="AX148" s="78">
        <f t="shared" si="32"/>
        <v>0</v>
      </c>
      <c r="AY148" s="78">
        <f t="shared" si="32"/>
        <v>0</v>
      </c>
      <c r="AZ148" s="26">
        <f t="shared" si="45"/>
        <v>205304.66</v>
      </c>
    </row>
    <row r="149" spans="1:52" s="3" customFormat="1">
      <c r="A149" s="24">
        <v>141</v>
      </c>
      <c r="B149" s="34" t="s">
        <v>302</v>
      </c>
      <c r="C149" s="59" t="s">
        <v>20</v>
      </c>
      <c r="D149" s="47" t="s">
        <v>303</v>
      </c>
      <c r="E149" s="26">
        <v>65299.78</v>
      </c>
      <c r="F149" s="26"/>
      <c r="G149" s="26"/>
      <c r="H149" s="26">
        <f t="shared" si="33"/>
        <v>65299.78</v>
      </c>
      <c r="I149" s="26">
        <v>64326.47</v>
      </c>
      <c r="J149" s="26"/>
      <c r="K149" s="26"/>
      <c r="L149" s="26">
        <f t="shared" si="34"/>
        <v>64326.47</v>
      </c>
      <c r="M149" s="26">
        <v>76914.23</v>
      </c>
      <c r="N149" s="26"/>
      <c r="O149" s="26"/>
      <c r="P149" s="26">
        <f t="shared" si="35"/>
        <v>76914.23</v>
      </c>
      <c r="Q149" s="26">
        <f t="shared" si="36"/>
        <v>206540.47999999998</v>
      </c>
      <c r="R149" s="26">
        <f t="shared" si="36"/>
        <v>0</v>
      </c>
      <c r="S149" s="26">
        <f t="shared" si="36"/>
        <v>0</v>
      </c>
      <c r="T149" s="26">
        <f t="shared" si="37"/>
        <v>206540.47999999998</v>
      </c>
      <c r="U149" s="26">
        <v>64769.74</v>
      </c>
      <c r="V149" s="26"/>
      <c r="W149" s="26"/>
      <c r="X149" s="26">
        <f t="shared" si="38"/>
        <v>64769.74</v>
      </c>
      <c r="Y149" s="26">
        <v>89742.98</v>
      </c>
      <c r="Z149" s="26"/>
      <c r="AA149" s="26"/>
      <c r="AB149" s="26">
        <f t="shared" si="39"/>
        <v>89742.98</v>
      </c>
      <c r="AC149" s="56">
        <v>66059.11</v>
      </c>
      <c r="AD149" s="79"/>
      <c r="AE149" s="79"/>
      <c r="AF149" s="26">
        <f t="shared" si="40"/>
        <v>66059.11</v>
      </c>
      <c r="AG149" s="26">
        <f t="shared" si="41"/>
        <v>220571.83000000002</v>
      </c>
      <c r="AH149" s="26">
        <f t="shared" si="41"/>
        <v>0</v>
      </c>
      <c r="AI149" s="26">
        <f t="shared" si="41"/>
        <v>0</v>
      </c>
      <c r="AJ149" s="26">
        <f t="shared" si="42"/>
        <v>220571.83000000002</v>
      </c>
      <c r="AK149" s="26">
        <v>72676.25</v>
      </c>
      <c r="AL149" s="26"/>
      <c r="AM149" s="26"/>
      <c r="AN149" s="26">
        <v>72676.25</v>
      </c>
      <c r="AO149" s="78">
        <v>65110.98</v>
      </c>
      <c r="AP149" s="78">
        <v>0</v>
      </c>
      <c r="AQ149" s="78">
        <v>0</v>
      </c>
      <c r="AR149" s="26">
        <f t="shared" si="43"/>
        <v>65110.98</v>
      </c>
      <c r="AS149" s="78">
        <v>65007.09</v>
      </c>
      <c r="AT149" s="78">
        <v>0</v>
      </c>
      <c r="AU149" s="78">
        <v>0</v>
      </c>
      <c r="AV149" s="78">
        <f t="shared" si="44"/>
        <v>65007.09</v>
      </c>
      <c r="AW149" s="78">
        <f t="shared" si="32"/>
        <v>202794.32</v>
      </c>
      <c r="AX149" s="78">
        <f t="shared" si="32"/>
        <v>0</v>
      </c>
      <c r="AY149" s="78">
        <f t="shared" si="32"/>
        <v>0</v>
      </c>
      <c r="AZ149" s="26">
        <f t="shared" si="45"/>
        <v>202794.32</v>
      </c>
    </row>
    <row r="150" spans="1:52" s="3" customFormat="1">
      <c r="A150" s="24">
        <v>142</v>
      </c>
      <c r="B150" s="34" t="s">
        <v>304</v>
      </c>
      <c r="C150" s="59" t="s">
        <v>20</v>
      </c>
      <c r="D150" s="47" t="s">
        <v>305</v>
      </c>
      <c r="E150" s="26">
        <v>40925.120000000003</v>
      </c>
      <c r="F150" s="26"/>
      <c r="G150" s="26"/>
      <c r="H150" s="26">
        <f t="shared" si="33"/>
        <v>40925.120000000003</v>
      </c>
      <c r="I150" s="26">
        <v>53290.17</v>
      </c>
      <c r="J150" s="26"/>
      <c r="K150" s="26"/>
      <c r="L150" s="26">
        <f t="shared" si="34"/>
        <v>53290.17</v>
      </c>
      <c r="M150" s="26">
        <v>56955.6</v>
      </c>
      <c r="N150" s="26"/>
      <c r="O150" s="26"/>
      <c r="P150" s="26">
        <f t="shared" si="35"/>
        <v>56955.6</v>
      </c>
      <c r="Q150" s="26">
        <f t="shared" si="36"/>
        <v>151170.89000000001</v>
      </c>
      <c r="R150" s="26">
        <f t="shared" si="36"/>
        <v>0</v>
      </c>
      <c r="S150" s="26">
        <f t="shared" si="36"/>
        <v>0</v>
      </c>
      <c r="T150" s="26">
        <f t="shared" si="37"/>
        <v>151170.89000000001</v>
      </c>
      <c r="U150" s="26">
        <v>56607.45</v>
      </c>
      <c r="V150" s="26"/>
      <c r="W150" s="26"/>
      <c r="X150" s="26">
        <f t="shared" si="38"/>
        <v>56607.45</v>
      </c>
      <c r="Y150" s="26">
        <v>60021.2</v>
      </c>
      <c r="Z150" s="26"/>
      <c r="AA150" s="26"/>
      <c r="AB150" s="26">
        <f t="shared" si="39"/>
        <v>60021.2</v>
      </c>
      <c r="AC150" s="56">
        <v>58531.68</v>
      </c>
      <c r="AD150" s="79"/>
      <c r="AE150" s="79"/>
      <c r="AF150" s="26">
        <f t="shared" si="40"/>
        <v>58531.68</v>
      </c>
      <c r="AG150" s="26">
        <f t="shared" si="41"/>
        <v>175160.33</v>
      </c>
      <c r="AH150" s="26">
        <f t="shared" si="41"/>
        <v>0</v>
      </c>
      <c r="AI150" s="26">
        <f t="shared" si="41"/>
        <v>0</v>
      </c>
      <c r="AJ150" s="26">
        <f t="shared" si="42"/>
        <v>175160.33</v>
      </c>
      <c r="AK150" s="26">
        <v>59509.919999999998</v>
      </c>
      <c r="AL150" s="26"/>
      <c r="AM150" s="26"/>
      <c r="AN150" s="26">
        <v>59509.919999999998</v>
      </c>
      <c r="AO150" s="78">
        <v>57153.89</v>
      </c>
      <c r="AP150" s="78">
        <v>0</v>
      </c>
      <c r="AQ150" s="78">
        <v>0</v>
      </c>
      <c r="AR150" s="26">
        <f t="shared" si="43"/>
        <v>57153.89</v>
      </c>
      <c r="AS150" s="78">
        <v>55395.38</v>
      </c>
      <c r="AT150" s="78">
        <v>0</v>
      </c>
      <c r="AU150" s="78">
        <v>0</v>
      </c>
      <c r="AV150" s="78">
        <f t="shared" si="44"/>
        <v>55395.38</v>
      </c>
      <c r="AW150" s="78">
        <f t="shared" si="32"/>
        <v>172059.19</v>
      </c>
      <c r="AX150" s="78">
        <f t="shared" si="32"/>
        <v>0</v>
      </c>
      <c r="AY150" s="78">
        <f t="shared" si="32"/>
        <v>0</v>
      </c>
      <c r="AZ150" s="26">
        <f t="shared" si="45"/>
        <v>172059.19</v>
      </c>
    </row>
    <row r="151" spans="1:52" s="3" customFormat="1">
      <c r="A151" s="24">
        <v>143</v>
      </c>
      <c r="B151" s="34" t="s">
        <v>306</v>
      </c>
      <c r="C151" s="59" t="s">
        <v>64</v>
      </c>
      <c r="D151" s="47" t="s">
        <v>307</v>
      </c>
      <c r="E151" s="26">
        <v>62010.28</v>
      </c>
      <c r="F151" s="26">
        <v>1360</v>
      </c>
      <c r="G151" s="26"/>
      <c r="H151" s="26">
        <f t="shared" si="33"/>
        <v>63370.28</v>
      </c>
      <c r="I151" s="26">
        <v>72418.179999999993</v>
      </c>
      <c r="J151" s="26">
        <v>2640</v>
      </c>
      <c r="K151" s="26"/>
      <c r="L151" s="26">
        <f t="shared" si="34"/>
        <v>75058.179999999993</v>
      </c>
      <c r="M151" s="26">
        <v>73778.5</v>
      </c>
      <c r="N151" s="26">
        <v>2760</v>
      </c>
      <c r="O151" s="26"/>
      <c r="P151" s="26">
        <f t="shared" si="35"/>
        <v>76538.5</v>
      </c>
      <c r="Q151" s="26">
        <f t="shared" si="36"/>
        <v>208206.96</v>
      </c>
      <c r="R151" s="26">
        <f t="shared" si="36"/>
        <v>6760</v>
      </c>
      <c r="S151" s="26">
        <f t="shared" si="36"/>
        <v>0</v>
      </c>
      <c r="T151" s="26">
        <f t="shared" si="37"/>
        <v>214966.96</v>
      </c>
      <c r="U151" s="26">
        <v>67707.89</v>
      </c>
      <c r="V151" s="26">
        <v>2800</v>
      </c>
      <c r="W151" s="26"/>
      <c r="X151" s="26">
        <f t="shared" si="38"/>
        <v>70507.89</v>
      </c>
      <c r="Y151" s="26">
        <v>84888.82</v>
      </c>
      <c r="Z151" s="26">
        <v>2800</v>
      </c>
      <c r="AA151" s="26"/>
      <c r="AB151" s="26">
        <f t="shared" si="39"/>
        <v>87688.82</v>
      </c>
      <c r="AC151" s="78">
        <v>83106.7</v>
      </c>
      <c r="AD151" s="78">
        <v>2760</v>
      </c>
      <c r="AE151" s="78"/>
      <c r="AF151" s="26">
        <f t="shared" si="40"/>
        <v>85866.7</v>
      </c>
      <c r="AG151" s="26">
        <f t="shared" si="41"/>
        <v>235703.41000000003</v>
      </c>
      <c r="AH151" s="26">
        <f t="shared" si="41"/>
        <v>8360</v>
      </c>
      <c r="AI151" s="26">
        <f t="shared" si="41"/>
        <v>0</v>
      </c>
      <c r="AJ151" s="26">
        <f t="shared" si="42"/>
        <v>244063.41000000003</v>
      </c>
      <c r="AK151" s="26">
        <v>88498.89</v>
      </c>
      <c r="AL151" s="26">
        <v>2880</v>
      </c>
      <c r="AM151" s="26"/>
      <c r="AN151" s="26">
        <v>91378.89</v>
      </c>
      <c r="AO151" s="78">
        <v>69826.929999999993</v>
      </c>
      <c r="AP151" s="78">
        <v>2880</v>
      </c>
      <c r="AQ151" s="78">
        <v>0</v>
      </c>
      <c r="AR151" s="26">
        <f t="shared" si="43"/>
        <v>72706.929999999993</v>
      </c>
      <c r="AS151" s="78">
        <v>69766.03</v>
      </c>
      <c r="AT151" s="78">
        <v>2894.46</v>
      </c>
      <c r="AU151" s="78">
        <v>0</v>
      </c>
      <c r="AV151" s="78">
        <f t="shared" si="44"/>
        <v>72660.490000000005</v>
      </c>
      <c r="AW151" s="78">
        <f t="shared" si="32"/>
        <v>228091.85</v>
      </c>
      <c r="AX151" s="78">
        <f t="shared" si="32"/>
        <v>8654.4599999999991</v>
      </c>
      <c r="AY151" s="78">
        <f t="shared" si="32"/>
        <v>0</v>
      </c>
      <c r="AZ151" s="26">
        <f t="shared" si="45"/>
        <v>236746.31</v>
      </c>
    </row>
    <row r="152" spans="1:52" s="3" customFormat="1">
      <c r="A152" s="24">
        <v>144</v>
      </c>
      <c r="B152" s="34" t="s">
        <v>308</v>
      </c>
      <c r="C152" s="59" t="s">
        <v>38</v>
      </c>
      <c r="D152" s="47" t="s">
        <v>309</v>
      </c>
      <c r="E152" s="26"/>
      <c r="F152" s="26">
        <v>2360</v>
      </c>
      <c r="G152" s="26"/>
      <c r="H152" s="26">
        <f t="shared" si="33"/>
        <v>2360</v>
      </c>
      <c r="I152" s="26"/>
      <c r="J152" s="26">
        <v>2810</v>
      </c>
      <c r="K152" s="26"/>
      <c r="L152" s="26">
        <f t="shared" si="34"/>
        <v>2810</v>
      </c>
      <c r="M152" s="26"/>
      <c r="N152" s="26">
        <v>2610</v>
      </c>
      <c r="O152" s="26"/>
      <c r="P152" s="26">
        <f t="shared" si="35"/>
        <v>2610</v>
      </c>
      <c r="Q152" s="26">
        <f t="shared" si="36"/>
        <v>0</v>
      </c>
      <c r="R152" s="26">
        <f t="shared" si="36"/>
        <v>7780</v>
      </c>
      <c r="S152" s="26">
        <f t="shared" si="36"/>
        <v>0</v>
      </c>
      <c r="T152" s="26">
        <f t="shared" si="37"/>
        <v>7780</v>
      </c>
      <c r="U152" s="26"/>
      <c r="V152" s="26">
        <v>2440</v>
      </c>
      <c r="W152" s="26"/>
      <c r="X152" s="26">
        <f t="shared" si="38"/>
        <v>2440</v>
      </c>
      <c r="Y152" s="26"/>
      <c r="Z152" s="26">
        <v>2510</v>
      </c>
      <c r="AA152" s="26"/>
      <c r="AB152" s="26">
        <f t="shared" si="39"/>
        <v>2510</v>
      </c>
      <c r="AC152" s="81"/>
      <c r="AD152" s="78">
        <v>2350</v>
      </c>
      <c r="AE152" s="83"/>
      <c r="AF152" s="26">
        <f t="shared" si="40"/>
        <v>2350</v>
      </c>
      <c r="AG152" s="26">
        <f t="shared" si="41"/>
        <v>0</v>
      </c>
      <c r="AH152" s="26">
        <f t="shared" si="41"/>
        <v>7300</v>
      </c>
      <c r="AI152" s="26">
        <f t="shared" si="41"/>
        <v>0</v>
      </c>
      <c r="AJ152" s="26">
        <f t="shared" si="42"/>
        <v>7300</v>
      </c>
      <c r="AK152" s="26"/>
      <c r="AL152" s="26">
        <v>2450</v>
      </c>
      <c r="AM152" s="26"/>
      <c r="AN152" s="26">
        <v>2450</v>
      </c>
      <c r="AO152" s="78">
        <v>0</v>
      </c>
      <c r="AP152" s="78">
        <v>2460</v>
      </c>
      <c r="AQ152" s="78">
        <v>0</v>
      </c>
      <c r="AR152" s="26">
        <f t="shared" si="43"/>
        <v>2460</v>
      </c>
      <c r="AS152" s="78">
        <v>0</v>
      </c>
      <c r="AT152" s="78">
        <v>2508.92</v>
      </c>
      <c r="AU152" s="78">
        <v>0</v>
      </c>
      <c r="AV152" s="78">
        <f t="shared" si="44"/>
        <v>2508.92</v>
      </c>
      <c r="AW152" s="78">
        <f t="shared" si="32"/>
        <v>0</v>
      </c>
      <c r="AX152" s="78">
        <f t="shared" si="32"/>
        <v>7418.92</v>
      </c>
      <c r="AY152" s="78">
        <f t="shared" si="32"/>
        <v>0</v>
      </c>
      <c r="AZ152" s="26">
        <f t="shared" si="45"/>
        <v>7418.92</v>
      </c>
    </row>
    <row r="153" spans="1:52" s="3" customFormat="1">
      <c r="A153" s="24">
        <v>145</v>
      </c>
      <c r="B153" s="35" t="s">
        <v>310</v>
      </c>
      <c r="C153" s="65" t="s">
        <v>20</v>
      </c>
      <c r="D153" s="66" t="s">
        <v>311</v>
      </c>
      <c r="E153" s="26">
        <v>35470.839999999997</v>
      </c>
      <c r="F153" s="26"/>
      <c r="G153" s="26"/>
      <c r="H153" s="26">
        <f t="shared" si="33"/>
        <v>35470.839999999997</v>
      </c>
      <c r="I153" s="26">
        <v>40129.25</v>
      </c>
      <c r="J153" s="26"/>
      <c r="K153" s="26"/>
      <c r="L153" s="26">
        <f t="shared" si="34"/>
        <v>40129.25</v>
      </c>
      <c r="M153" s="26">
        <v>45749.8</v>
      </c>
      <c r="N153" s="26"/>
      <c r="O153" s="26"/>
      <c r="P153" s="26">
        <f t="shared" si="35"/>
        <v>45749.8</v>
      </c>
      <c r="Q153" s="26">
        <f t="shared" si="36"/>
        <v>121349.89</v>
      </c>
      <c r="R153" s="26">
        <f t="shared" si="36"/>
        <v>0</v>
      </c>
      <c r="S153" s="26">
        <f t="shared" si="36"/>
        <v>0</v>
      </c>
      <c r="T153" s="26">
        <f t="shared" si="37"/>
        <v>121349.89</v>
      </c>
      <c r="U153" s="26">
        <v>43735.37</v>
      </c>
      <c r="V153" s="26"/>
      <c r="W153" s="26"/>
      <c r="X153" s="26">
        <f t="shared" si="38"/>
        <v>43735.37</v>
      </c>
      <c r="Y153" s="26">
        <v>50488.37</v>
      </c>
      <c r="Z153" s="26"/>
      <c r="AA153" s="26"/>
      <c r="AB153" s="26">
        <f t="shared" si="39"/>
        <v>50488.37</v>
      </c>
      <c r="AC153" s="85">
        <v>49029.77</v>
      </c>
      <c r="AD153" s="79"/>
      <c r="AE153" s="79"/>
      <c r="AF153" s="26">
        <f t="shared" si="40"/>
        <v>49029.77</v>
      </c>
      <c r="AG153" s="26">
        <f t="shared" si="41"/>
        <v>143253.51</v>
      </c>
      <c r="AH153" s="26">
        <f t="shared" si="41"/>
        <v>0</v>
      </c>
      <c r="AI153" s="26">
        <f t="shared" si="41"/>
        <v>0</v>
      </c>
      <c r="AJ153" s="26">
        <f t="shared" si="42"/>
        <v>143253.51</v>
      </c>
      <c r="AK153" s="26">
        <v>48792.36</v>
      </c>
      <c r="AL153" s="26"/>
      <c r="AM153" s="26"/>
      <c r="AN153" s="26">
        <v>48792.36</v>
      </c>
      <c r="AO153" s="78">
        <v>37997.24</v>
      </c>
      <c r="AP153" s="78">
        <v>0</v>
      </c>
      <c r="AQ153" s="78">
        <v>0</v>
      </c>
      <c r="AR153" s="26">
        <f t="shared" si="43"/>
        <v>37997.24</v>
      </c>
      <c r="AS153" s="78">
        <v>37946.57</v>
      </c>
      <c r="AT153" s="78">
        <v>0</v>
      </c>
      <c r="AU153" s="78">
        <v>0</v>
      </c>
      <c r="AV153" s="78">
        <f t="shared" si="44"/>
        <v>37946.57</v>
      </c>
      <c r="AW153" s="78">
        <f t="shared" si="32"/>
        <v>124736.17000000001</v>
      </c>
      <c r="AX153" s="78">
        <f t="shared" si="32"/>
        <v>0</v>
      </c>
      <c r="AY153" s="78">
        <f t="shared" si="32"/>
        <v>0</v>
      </c>
      <c r="AZ153" s="26">
        <f t="shared" si="45"/>
        <v>124736.17000000001</v>
      </c>
    </row>
    <row r="154" spans="1:52" s="37" customFormat="1">
      <c r="A154" s="24">
        <v>146</v>
      </c>
      <c r="B154" s="36" t="s">
        <v>312</v>
      </c>
      <c r="C154" s="36" t="s">
        <v>35</v>
      </c>
      <c r="D154" s="67" t="s">
        <v>313</v>
      </c>
      <c r="E154" s="26"/>
      <c r="F154" s="26"/>
      <c r="G154" s="26">
        <v>16631</v>
      </c>
      <c r="H154" s="26">
        <f t="shared" si="33"/>
        <v>16631</v>
      </c>
      <c r="I154" s="26"/>
      <c r="J154" s="26"/>
      <c r="K154" s="26">
        <v>29161</v>
      </c>
      <c r="L154" s="26">
        <f t="shared" si="34"/>
        <v>29161</v>
      </c>
      <c r="M154" s="26"/>
      <c r="N154" s="26"/>
      <c r="O154" s="26">
        <v>30386</v>
      </c>
      <c r="P154" s="26">
        <f t="shared" si="35"/>
        <v>30386</v>
      </c>
      <c r="Q154" s="26">
        <f t="shared" si="36"/>
        <v>0</v>
      </c>
      <c r="R154" s="26">
        <f t="shared" si="36"/>
        <v>0</v>
      </c>
      <c r="S154" s="26">
        <f t="shared" si="36"/>
        <v>76178</v>
      </c>
      <c r="T154" s="26">
        <f t="shared" si="37"/>
        <v>76178</v>
      </c>
      <c r="U154" s="26"/>
      <c r="V154" s="26"/>
      <c r="W154" s="26">
        <v>37819</v>
      </c>
      <c r="X154" s="26">
        <f t="shared" si="38"/>
        <v>37819</v>
      </c>
      <c r="Y154" s="26"/>
      <c r="Z154" s="26"/>
      <c r="AA154" s="26">
        <v>49879</v>
      </c>
      <c r="AB154" s="26">
        <f t="shared" si="39"/>
        <v>49879</v>
      </c>
      <c r="AC154" s="85"/>
      <c r="AD154" s="79"/>
      <c r="AE154" s="79">
        <v>26818</v>
      </c>
      <c r="AF154" s="26">
        <f t="shared" si="40"/>
        <v>26818</v>
      </c>
      <c r="AG154" s="26">
        <f t="shared" si="41"/>
        <v>0</v>
      </c>
      <c r="AH154" s="26">
        <f t="shared" si="41"/>
        <v>0</v>
      </c>
      <c r="AI154" s="26">
        <f t="shared" si="41"/>
        <v>114516</v>
      </c>
      <c r="AJ154" s="26">
        <f t="shared" si="42"/>
        <v>114516</v>
      </c>
      <c r="AK154" s="26"/>
      <c r="AL154" s="26"/>
      <c r="AM154" s="26">
        <v>39011</v>
      </c>
      <c r="AN154" s="26">
        <v>39011</v>
      </c>
      <c r="AO154" s="78">
        <v>0</v>
      </c>
      <c r="AP154" s="78">
        <v>0</v>
      </c>
      <c r="AQ154" s="78">
        <v>34106</v>
      </c>
      <c r="AR154" s="26">
        <f t="shared" si="43"/>
        <v>34106</v>
      </c>
      <c r="AS154" s="78">
        <v>0</v>
      </c>
      <c r="AT154" s="78">
        <v>0</v>
      </c>
      <c r="AU154" s="78">
        <v>118439.32</v>
      </c>
      <c r="AV154" s="78">
        <f t="shared" si="44"/>
        <v>118439.32</v>
      </c>
      <c r="AW154" s="78">
        <f t="shared" si="32"/>
        <v>0</v>
      </c>
      <c r="AX154" s="78">
        <f t="shared" si="32"/>
        <v>0</v>
      </c>
      <c r="AY154" s="78">
        <f t="shared" si="32"/>
        <v>191556.32</v>
      </c>
      <c r="AZ154" s="26">
        <f t="shared" si="45"/>
        <v>191556.32</v>
      </c>
    </row>
    <row r="155" spans="1:52" s="3" customFormat="1" ht="33">
      <c r="A155" s="24">
        <v>147</v>
      </c>
      <c r="B155" s="36" t="s">
        <v>314</v>
      </c>
      <c r="C155" s="36" t="s">
        <v>35</v>
      </c>
      <c r="D155" s="67" t="s">
        <v>315</v>
      </c>
      <c r="E155" s="26"/>
      <c r="F155" s="26"/>
      <c r="G155" s="26">
        <v>118585</v>
      </c>
      <c r="H155" s="26">
        <f t="shared" si="33"/>
        <v>118585</v>
      </c>
      <c r="I155" s="26"/>
      <c r="J155" s="26"/>
      <c r="K155" s="26">
        <v>184735</v>
      </c>
      <c r="L155" s="26">
        <f t="shared" si="34"/>
        <v>184735</v>
      </c>
      <c r="M155" s="26"/>
      <c r="N155" s="26"/>
      <c r="O155" s="26">
        <v>204520</v>
      </c>
      <c r="P155" s="26">
        <f t="shared" si="35"/>
        <v>204520</v>
      </c>
      <c r="Q155" s="26">
        <f t="shared" si="36"/>
        <v>0</v>
      </c>
      <c r="R155" s="26">
        <f t="shared" si="36"/>
        <v>0</v>
      </c>
      <c r="S155" s="26">
        <f t="shared" si="36"/>
        <v>507840</v>
      </c>
      <c r="T155" s="26">
        <f t="shared" si="37"/>
        <v>507840</v>
      </c>
      <c r="U155" s="26"/>
      <c r="V155" s="26"/>
      <c r="W155" s="26">
        <v>178080</v>
      </c>
      <c r="X155" s="26">
        <f t="shared" si="38"/>
        <v>178080</v>
      </c>
      <c r="Y155" s="26"/>
      <c r="Z155" s="26"/>
      <c r="AA155" s="26">
        <v>270130</v>
      </c>
      <c r="AB155" s="26">
        <f t="shared" si="39"/>
        <v>270130</v>
      </c>
      <c r="AC155" s="78"/>
      <c r="AD155" s="78"/>
      <c r="AE155" s="78">
        <v>237765</v>
      </c>
      <c r="AF155" s="26">
        <f t="shared" si="40"/>
        <v>237765</v>
      </c>
      <c r="AG155" s="26">
        <f t="shared" si="41"/>
        <v>0</v>
      </c>
      <c r="AH155" s="26">
        <f t="shared" si="41"/>
        <v>0</v>
      </c>
      <c r="AI155" s="26">
        <f t="shared" si="41"/>
        <v>685975</v>
      </c>
      <c r="AJ155" s="26">
        <f t="shared" si="42"/>
        <v>685975</v>
      </c>
      <c r="AK155" s="26"/>
      <c r="AL155" s="26"/>
      <c r="AM155" s="26">
        <v>232475</v>
      </c>
      <c r="AN155" s="26">
        <v>232475</v>
      </c>
      <c r="AO155" s="78">
        <v>0</v>
      </c>
      <c r="AP155" s="78">
        <v>0</v>
      </c>
      <c r="AQ155" s="78">
        <v>137107.44</v>
      </c>
      <c r="AR155" s="26">
        <f t="shared" si="43"/>
        <v>137107.44</v>
      </c>
      <c r="AS155" s="78">
        <v>0</v>
      </c>
      <c r="AT155" s="78">
        <v>0</v>
      </c>
      <c r="AU155" s="78">
        <v>138322.01999999999</v>
      </c>
      <c r="AV155" s="78">
        <f t="shared" si="44"/>
        <v>138322.01999999999</v>
      </c>
      <c r="AW155" s="78">
        <f t="shared" si="32"/>
        <v>0</v>
      </c>
      <c r="AX155" s="78">
        <f t="shared" si="32"/>
        <v>0</v>
      </c>
      <c r="AY155" s="78">
        <f t="shared" si="32"/>
        <v>507904.45999999996</v>
      </c>
      <c r="AZ155" s="26">
        <f t="shared" si="45"/>
        <v>507904.45999999996</v>
      </c>
    </row>
    <row r="156" spans="1:52" s="3" customFormat="1">
      <c r="A156" s="24">
        <v>148</v>
      </c>
      <c r="B156" s="36" t="s">
        <v>316</v>
      </c>
      <c r="C156" s="36" t="s">
        <v>35</v>
      </c>
      <c r="D156" s="68" t="s">
        <v>317</v>
      </c>
      <c r="E156" s="26">
        <v>50352.58</v>
      </c>
      <c r="F156" s="26"/>
      <c r="G156" s="26">
        <v>68120</v>
      </c>
      <c r="H156" s="26">
        <f t="shared" si="33"/>
        <v>118472.58</v>
      </c>
      <c r="I156" s="26">
        <v>80163.87</v>
      </c>
      <c r="J156" s="26">
        <v>0</v>
      </c>
      <c r="K156" s="26">
        <v>83150</v>
      </c>
      <c r="L156" s="26">
        <f t="shared" si="34"/>
        <v>163313.87</v>
      </c>
      <c r="M156" s="26">
        <v>81380.12</v>
      </c>
      <c r="N156" s="26">
        <v>0</v>
      </c>
      <c r="O156" s="26">
        <v>105510</v>
      </c>
      <c r="P156" s="26">
        <f t="shared" si="35"/>
        <v>186890.12</v>
      </c>
      <c r="Q156" s="26">
        <f t="shared" si="36"/>
        <v>211896.57</v>
      </c>
      <c r="R156" s="26">
        <f t="shared" si="36"/>
        <v>0</v>
      </c>
      <c r="S156" s="26">
        <f t="shared" si="36"/>
        <v>256780</v>
      </c>
      <c r="T156" s="26">
        <f t="shared" si="37"/>
        <v>468676.57</v>
      </c>
      <c r="U156" s="26">
        <v>79123.17</v>
      </c>
      <c r="V156" s="26">
        <v>0</v>
      </c>
      <c r="W156" s="26">
        <v>88620</v>
      </c>
      <c r="X156" s="26">
        <f t="shared" si="38"/>
        <v>167743.16999999998</v>
      </c>
      <c r="Y156" s="26">
        <v>82118.36</v>
      </c>
      <c r="Z156" s="26">
        <v>0</v>
      </c>
      <c r="AA156" s="26">
        <v>96960</v>
      </c>
      <c r="AB156" s="26">
        <f t="shared" si="39"/>
        <v>179078.36</v>
      </c>
      <c r="AC156" s="80">
        <v>81698.11</v>
      </c>
      <c r="AD156" s="80">
        <v>0</v>
      </c>
      <c r="AE156" s="80">
        <v>92850</v>
      </c>
      <c r="AF156" s="26">
        <f t="shared" si="40"/>
        <v>174548.11</v>
      </c>
      <c r="AG156" s="26">
        <f t="shared" si="41"/>
        <v>242939.64</v>
      </c>
      <c r="AH156" s="26">
        <f t="shared" si="41"/>
        <v>0</v>
      </c>
      <c r="AI156" s="26">
        <f t="shared" si="41"/>
        <v>278430</v>
      </c>
      <c r="AJ156" s="26">
        <f t="shared" si="42"/>
        <v>521369.64</v>
      </c>
      <c r="AK156" s="26">
        <v>100267.2</v>
      </c>
      <c r="AL156" s="26"/>
      <c r="AM156" s="26">
        <v>120405</v>
      </c>
      <c r="AN156" s="26">
        <v>220672.2</v>
      </c>
      <c r="AO156" s="78">
        <v>98263.62</v>
      </c>
      <c r="AP156" s="78">
        <v>0</v>
      </c>
      <c r="AQ156" s="78">
        <v>74022.55</v>
      </c>
      <c r="AR156" s="26">
        <f t="shared" si="43"/>
        <v>172286.16999999998</v>
      </c>
      <c r="AS156" s="78">
        <v>98236.04</v>
      </c>
      <c r="AT156" s="78">
        <v>0</v>
      </c>
      <c r="AU156" s="78">
        <v>74723.23</v>
      </c>
      <c r="AV156" s="78">
        <f t="shared" si="44"/>
        <v>172959.27</v>
      </c>
      <c r="AW156" s="78">
        <f t="shared" si="32"/>
        <v>296766.86</v>
      </c>
      <c r="AX156" s="78">
        <f t="shared" si="32"/>
        <v>0</v>
      </c>
      <c r="AY156" s="78">
        <f t="shared" si="32"/>
        <v>269150.77999999997</v>
      </c>
      <c r="AZ156" s="26">
        <f t="shared" si="45"/>
        <v>565917.6399999999</v>
      </c>
    </row>
    <row r="157" spans="1:52" s="3" customFormat="1">
      <c r="A157" s="24">
        <v>149</v>
      </c>
      <c r="B157" s="36" t="s">
        <v>318</v>
      </c>
      <c r="C157" s="36" t="s">
        <v>20</v>
      </c>
      <c r="D157" s="68" t="s">
        <v>319</v>
      </c>
      <c r="E157" s="26">
        <v>33660.129999999997</v>
      </c>
      <c r="F157" s="26">
        <v>23460</v>
      </c>
      <c r="G157" s="26"/>
      <c r="H157" s="26">
        <f t="shared" si="33"/>
        <v>57120.13</v>
      </c>
      <c r="I157" s="26">
        <v>56013.86</v>
      </c>
      <c r="J157" s="26">
        <v>21500</v>
      </c>
      <c r="K157" s="26"/>
      <c r="L157" s="26">
        <f t="shared" si="34"/>
        <v>77513.86</v>
      </c>
      <c r="M157" s="26">
        <v>63191.61</v>
      </c>
      <c r="N157" s="26">
        <v>41700</v>
      </c>
      <c r="O157" s="26"/>
      <c r="P157" s="26">
        <f t="shared" si="35"/>
        <v>104891.61</v>
      </c>
      <c r="Q157" s="26">
        <f t="shared" si="36"/>
        <v>152865.59999999998</v>
      </c>
      <c r="R157" s="26">
        <f t="shared" si="36"/>
        <v>86660</v>
      </c>
      <c r="S157" s="26">
        <f t="shared" si="36"/>
        <v>0</v>
      </c>
      <c r="T157" s="26">
        <f t="shared" si="37"/>
        <v>239525.59999999998</v>
      </c>
      <c r="U157" s="26">
        <v>59082</v>
      </c>
      <c r="V157" s="26">
        <v>17370</v>
      </c>
      <c r="W157" s="26"/>
      <c r="X157" s="26">
        <f t="shared" si="38"/>
        <v>76452</v>
      </c>
      <c r="Y157" s="26">
        <v>60634.35</v>
      </c>
      <c r="Z157" s="26">
        <v>38960</v>
      </c>
      <c r="AA157" s="26"/>
      <c r="AB157" s="26">
        <f t="shared" si="39"/>
        <v>99594.35</v>
      </c>
      <c r="AC157" s="56">
        <v>59802.879999999997</v>
      </c>
      <c r="AD157" s="78">
        <v>30650</v>
      </c>
      <c r="AE157" s="79"/>
      <c r="AF157" s="26">
        <f t="shared" si="40"/>
        <v>90452.88</v>
      </c>
      <c r="AG157" s="26">
        <f t="shared" si="41"/>
        <v>179519.23</v>
      </c>
      <c r="AH157" s="26">
        <f t="shared" si="41"/>
        <v>86980</v>
      </c>
      <c r="AI157" s="26">
        <f t="shared" si="41"/>
        <v>0</v>
      </c>
      <c r="AJ157" s="26">
        <f t="shared" si="42"/>
        <v>266499.23</v>
      </c>
      <c r="AK157" s="26">
        <v>57131.839999999997</v>
      </c>
      <c r="AL157" s="26">
        <v>20860</v>
      </c>
      <c r="AM157" s="26"/>
      <c r="AN157" s="26">
        <v>77991.839999999997</v>
      </c>
      <c r="AO157" s="78">
        <v>56152.26</v>
      </c>
      <c r="AP157" s="78">
        <v>0</v>
      </c>
      <c r="AQ157" s="78">
        <v>0</v>
      </c>
      <c r="AR157" s="26">
        <f t="shared" si="43"/>
        <v>56152.26</v>
      </c>
      <c r="AS157" s="78">
        <v>56073.5</v>
      </c>
      <c r="AT157" s="78">
        <v>1167.8699999999999</v>
      </c>
      <c r="AU157" s="78">
        <v>0</v>
      </c>
      <c r="AV157" s="78">
        <f t="shared" si="44"/>
        <v>57241.37</v>
      </c>
      <c r="AW157" s="78">
        <f t="shared" si="32"/>
        <v>169357.6</v>
      </c>
      <c r="AX157" s="78">
        <f t="shared" si="32"/>
        <v>22027.87</v>
      </c>
      <c r="AY157" s="78">
        <f t="shared" si="32"/>
        <v>0</v>
      </c>
      <c r="AZ157" s="26">
        <f t="shared" si="45"/>
        <v>191385.47</v>
      </c>
    </row>
    <row r="158" spans="1:52" s="3" customFormat="1" ht="33">
      <c r="A158" s="24">
        <v>150</v>
      </c>
      <c r="B158" s="36" t="s">
        <v>320</v>
      </c>
      <c r="C158" s="36" t="s">
        <v>20</v>
      </c>
      <c r="D158" s="67" t="s">
        <v>321</v>
      </c>
      <c r="E158" s="26">
        <v>4491.37</v>
      </c>
      <c r="F158" s="26"/>
      <c r="G158" s="26"/>
      <c r="H158" s="26">
        <f t="shared" si="33"/>
        <v>4491.37</v>
      </c>
      <c r="I158" s="26">
        <v>3935.09</v>
      </c>
      <c r="J158" s="26"/>
      <c r="K158" s="26"/>
      <c r="L158" s="26">
        <f t="shared" si="34"/>
        <v>3935.09</v>
      </c>
      <c r="M158" s="26">
        <v>4756.97</v>
      </c>
      <c r="N158" s="26"/>
      <c r="O158" s="26"/>
      <c r="P158" s="26">
        <f t="shared" si="35"/>
        <v>4756.97</v>
      </c>
      <c r="Q158" s="26">
        <f t="shared" si="36"/>
        <v>13183.43</v>
      </c>
      <c r="R158" s="26">
        <f t="shared" si="36"/>
        <v>0</v>
      </c>
      <c r="S158" s="26">
        <f t="shared" si="36"/>
        <v>0</v>
      </c>
      <c r="T158" s="26">
        <f t="shared" si="37"/>
        <v>13183.43</v>
      </c>
      <c r="U158" s="26">
        <v>3696.39</v>
      </c>
      <c r="V158" s="26"/>
      <c r="W158" s="26"/>
      <c r="X158" s="26">
        <f t="shared" si="38"/>
        <v>3696.39</v>
      </c>
      <c r="Y158" s="26">
        <v>11726.93</v>
      </c>
      <c r="Z158" s="26"/>
      <c r="AA158" s="26"/>
      <c r="AB158" s="26">
        <f t="shared" si="39"/>
        <v>11726.93</v>
      </c>
      <c r="AC158" s="56">
        <v>10207.39</v>
      </c>
      <c r="AD158" s="78"/>
      <c r="AE158" s="79"/>
      <c r="AF158" s="26">
        <f t="shared" si="40"/>
        <v>10207.39</v>
      </c>
      <c r="AG158" s="26">
        <f t="shared" si="41"/>
        <v>25630.71</v>
      </c>
      <c r="AH158" s="26">
        <f t="shared" si="41"/>
        <v>0</v>
      </c>
      <c r="AI158" s="26">
        <f t="shared" si="41"/>
        <v>0</v>
      </c>
      <c r="AJ158" s="26">
        <f t="shared" si="42"/>
        <v>25630.71</v>
      </c>
      <c r="AK158" s="26">
        <v>6964.99</v>
      </c>
      <c r="AL158" s="26"/>
      <c r="AM158" s="26"/>
      <c r="AN158" s="26">
        <v>6964.99</v>
      </c>
      <c r="AO158" s="78">
        <v>6625.21</v>
      </c>
      <c r="AP158" s="78">
        <v>0</v>
      </c>
      <c r="AQ158" s="78">
        <v>0</v>
      </c>
      <c r="AR158" s="26">
        <f t="shared" si="43"/>
        <v>6625.21</v>
      </c>
      <c r="AS158" s="78">
        <v>49968.81</v>
      </c>
      <c r="AT158" s="78">
        <v>0</v>
      </c>
      <c r="AU158" s="78">
        <v>0</v>
      </c>
      <c r="AV158" s="78">
        <f t="shared" si="44"/>
        <v>49968.81</v>
      </c>
      <c r="AW158" s="78">
        <f t="shared" si="32"/>
        <v>63559.009999999995</v>
      </c>
      <c r="AX158" s="78">
        <f t="shared" si="32"/>
        <v>0</v>
      </c>
      <c r="AY158" s="78">
        <f t="shared" si="32"/>
        <v>0</v>
      </c>
      <c r="AZ158" s="26">
        <f t="shared" si="45"/>
        <v>63559.009999999995</v>
      </c>
    </row>
    <row r="159" spans="1:52" s="3" customFormat="1">
      <c r="A159" s="24">
        <v>151</v>
      </c>
      <c r="B159" s="36" t="s">
        <v>322</v>
      </c>
      <c r="C159" s="36" t="s">
        <v>35</v>
      </c>
      <c r="D159" s="67" t="s">
        <v>323</v>
      </c>
      <c r="E159" s="26"/>
      <c r="F159" s="26"/>
      <c r="G159" s="26">
        <v>109600</v>
      </c>
      <c r="H159" s="26">
        <f t="shared" si="33"/>
        <v>109600</v>
      </c>
      <c r="I159" s="26"/>
      <c r="J159" s="26"/>
      <c r="K159" s="26">
        <v>151100</v>
      </c>
      <c r="L159" s="26">
        <f t="shared" si="34"/>
        <v>151100</v>
      </c>
      <c r="M159" s="26"/>
      <c r="N159" s="26"/>
      <c r="O159" s="26">
        <v>184500</v>
      </c>
      <c r="P159" s="26">
        <f t="shared" si="35"/>
        <v>184500</v>
      </c>
      <c r="Q159" s="26">
        <f t="shared" si="36"/>
        <v>0</v>
      </c>
      <c r="R159" s="26">
        <f t="shared" si="36"/>
        <v>0</v>
      </c>
      <c r="S159" s="26">
        <f t="shared" si="36"/>
        <v>445200</v>
      </c>
      <c r="T159" s="26">
        <f t="shared" si="37"/>
        <v>445200</v>
      </c>
      <c r="U159" s="26"/>
      <c r="V159" s="26"/>
      <c r="W159" s="26">
        <v>123550</v>
      </c>
      <c r="X159" s="26">
        <f t="shared" si="38"/>
        <v>123550</v>
      </c>
      <c r="Y159" s="26"/>
      <c r="Z159" s="26"/>
      <c r="AA159" s="26">
        <v>169300</v>
      </c>
      <c r="AB159" s="26">
        <f t="shared" si="39"/>
        <v>169300</v>
      </c>
      <c r="AC159" s="85"/>
      <c r="AD159" s="79"/>
      <c r="AE159" s="78">
        <v>153000</v>
      </c>
      <c r="AF159" s="26">
        <f t="shared" si="40"/>
        <v>153000</v>
      </c>
      <c r="AG159" s="26">
        <f t="shared" si="41"/>
        <v>0</v>
      </c>
      <c r="AH159" s="26">
        <f t="shared" si="41"/>
        <v>0</v>
      </c>
      <c r="AI159" s="26">
        <f t="shared" si="41"/>
        <v>445850</v>
      </c>
      <c r="AJ159" s="26">
        <f t="shared" si="42"/>
        <v>445850</v>
      </c>
      <c r="AK159" s="26">
        <v>0</v>
      </c>
      <c r="AL159" s="26">
        <v>0</v>
      </c>
      <c r="AM159" s="26">
        <v>159800</v>
      </c>
      <c r="AN159" s="26">
        <v>159800</v>
      </c>
      <c r="AO159" s="78">
        <v>0</v>
      </c>
      <c r="AP159" s="78">
        <v>0</v>
      </c>
      <c r="AQ159" s="78">
        <v>82472.399999999994</v>
      </c>
      <c r="AR159" s="26">
        <f t="shared" si="43"/>
        <v>82472.399999999994</v>
      </c>
      <c r="AS159" s="78">
        <v>0</v>
      </c>
      <c r="AT159" s="78">
        <v>0</v>
      </c>
      <c r="AU159" s="78">
        <v>83246.58</v>
      </c>
      <c r="AV159" s="78">
        <f t="shared" si="44"/>
        <v>83246.58</v>
      </c>
      <c r="AW159" s="78">
        <f t="shared" si="32"/>
        <v>0</v>
      </c>
      <c r="AX159" s="78">
        <f t="shared" si="32"/>
        <v>0</v>
      </c>
      <c r="AY159" s="78">
        <f t="shared" si="32"/>
        <v>325518.98</v>
      </c>
      <c r="AZ159" s="26">
        <f t="shared" si="45"/>
        <v>325518.98</v>
      </c>
    </row>
    <row r="160" spans="1:52" s="3" customFormat="1" ht="33">
      <c r="A160" s="24">
        <v>152</v>
      </c>
      <c r="B160" s="36" t="s">
        <v>324</v>
      </c>
      <c r="C160" s="36" t="s">
        <v>35</v>
      </c>
      <c r="D160" s="67" t="s">
        <v>325</v>
      </c>
      <c r="E160" s="26"/>
      <c r="F160" s="26"/>
      <c r="G160" s="26">
        <v>137155</v>
      </c>
      <c r="H160" s="26">
        <f t="shared" si="33"/>
        <v>137155</v>
      </c>
      <c r="I160" s="26"/>
      <c r="J160" s="26"/>
      <c r="K160" s="26">
        <v>214900</v>
      </c>
      <c r="L160" s="26">
        <f t="shared" si="34"/>
        <v>214900</v>
      </c>
      <c r="M160" s="26"/>
      <c r="N160" s="26"/>
      <c r="O160" s="26">
        <v>296810</v>
      </c>
      <c r="P160" s="26">
        <f t="shared" si="35"/>
        <v>296810</v>
      </c>
      <c r="Q160" s="26">
        <f t="shared" si="36"/>
        <v>0</v>
      </c>
      <c r="R160" s="26">
        <f t="shared" si="36"/>
        <v>0</v>
      </c>
      <c r="S160" s="26">
        <f t="shared" si="36"/>
        <v>648865</v>
      </c>
      <c r="T160" s="26">
        <f t="shared" si="37"/>
        <v>648865</v>
      </c>
      <c r="U160" s="26"/>
      <c r="V160" s="26"/>
      <c r="W160" s="26">
        <v>302910</v>
      </c>
      <c r="X160" s="26">
        <f t="shared" si="38"/>
        <v>302910</v>
      </c>
      <c r="Y160" s="26">
        <v>0</v>
      </c>
      <c r="Z160" s="26">
        <v>0</v>
      </c>
      <c r="AA160" s="26">
        <v>355570</v>
      </c>
      <c r="AB160" s="26">
        <f t="shared" si="39"/>
        <v>355570</v>
      </c>
      <c r="AC160" s="85"/>
      <c r="AD160" s="79"/>
      <c r="AE160" s="78">
        <v>324145</v>
      </c>
      <c r="AF160" s="26">
        <f t="shared" si="40"/>
        <v>324145</v>
      </c>
      <c r="AG160" s="26">
        <f t="shared" si="41"/>
        <v>0</v>
      </c>
      <c r="AH160" s="26">
        <f t="shared" si="41"/>
        <v>0</v>
      </c>
      <c r="AI160" s="26">
        <f t="shared" si="41"/>
        <v>982625</v>
      </c>
      <c r="AJ160" s="26">
        <f t="shared" si="42"/>
        <v>982625</v>
      </c>
      <c r="AK160" s="26">
        <v>0</v>
      </c>
      <c r="AL160" s="26">
        <v>0</v>
      </c>
      <c r="AM160" s="26">
        <v>323670</v>
      </c>
      <c r="AN160" s="26">
        <v>323670</v>
      </c>
      <c r="AO160" s="78">
        <v>0</v>
      </c>
      <c r="AP160" s="78">
        <v>0</v>
      </c>
      <c r="AQ160" s="78">
        <v>165991.1</v>
      </c>
      <c r="AR160" s="26">
        <f t="shared" si="43"/>
        <v>165991.1</v>
      </c>
      <c r="AS160" s="78">
        <v>0</v>
      </c>
      <c r="AT160" s="78">
        <v>0</v>
      </c>
      <c r="AU160" s="78">
        <v>167708.54</v>
      </c>
      <c r="AV160" s="78">
        <f t="shared" si="44"/>
        <v>167708.54</v>
      </c>
      <c r="AW160" s="78">
        <f t="shared" si="32"/>
        <v>0</v>
      </c>
      <c r="AX160" s="78">
        <f t="shared" si="32"/>
        <v>0</v>
      </c>
      <c r="AY160" s="78">
        <f t="shared" si="32"/>
        <v>657369.64</v>
      </c>
      <c r="AZ160" s="26">
        <f t="shared" si="45"/>
        <v>657369.64</v>
      </c>
    </row>
    <row r="161" spans="1:52" s="3" customFormat="1">
      <c r="A161" s="24">
        <v>153</v>
      </c>
      <c r="B161" s="36" t="s">
        <v>326</v>
      </c>
      <c r="C161" s="36" t="s">
        <v>20</v>
      </c>
      <c r="D161" s="67" t="s">
        <v>327</v>
      </c>
      <c r="E161" s="26">
        <v>31302.79</v>
      </c>
      <c r="F161" s="26"/>
      <c r="G161" s="26"/>
      <c r="H161" s="26">
        <f t="shared" si="33"/>
        <v>31302.79</v>
      </c>
      <c r="I161" s="26">
        <v>29116.67</v>
      </c>
      <c r="J161" s="26"/>
      <c r="K161" s="26"/>
      <c r="L161" s="26">
        <f t="shared" si="34"/>
        <v>29116.67</v>
      </c>
      <c r="M161" s="26">
        <v>39946.43</v>
      </c>
      <c r="N161" s="26"/>
      <c r="O161" s="26"/>
      <c r="P161" s="26">
        <f t="shared" si="35"/>
        <v>39946.43</v>
      </c>
      <c r="Q161" s="26">
        <f t="shared" si="36"/>
        <v>100365.89</v>
      </c>
      <c r="R161" s="26">
        <f t="shared" si="36"/>
        <v>0</v>
      </c>
      <c r="S161" s="26">
        <f t="shared" si="36"/>
        <v>0</v>
      </c>
      <c r="T161" s="26">
        <f t="shared" si="37"/>
        <v>100365.89</v>
      </c>
      <c r="U161" s="26">
        <v>34595.730000000003</v>
      </c>
      <c r="V161" s="26"/>
      <c r="W161" s="26"/>
      <c r="X161" s="26">
        <f t="shared" si="38"/>
        <v>34595.730000000003</v>
      </c>
      <c r="Y161" s="26">
        <v>42438.39</v>
      </c>
      <c r="Z161" s="26"/>
      <c r="AA161" s="26"/>
      <c r="AB161" s="26">
        <f t="shared" si="39"/>
        <v>42438.39</v>
      </c>
      <c r="AC161" s="78">
        <v>36976.21</v>
      </c>
      <c r="AD161" s="79"/>
      <c r="AE161" s="85"/>
      <c r="AF161" s="26">
        <f t="shared" si="40"/>
        <v>36976.21</v>
      </c>
      <c r="AG161" s="26">
        <f t="shared" si="41"/>
        <v>114010.32999999999</v>
      </c>
      <c r="AH161" s="26">
        <f t="shared" si="41"/>
        <v>0</v>
      </c>
      <c r="AI161" s="26">
        <f t="shared" si="41"/>
        <v>0</v>
      </c>
      <c r="AJ161" s="26">
        <f t="shared" si="42"/>
        <v>114010.32999999999</v>
      </c>
      <c r="AK161" s="26">
        <v>37822.06</v>
      </c>
      <c r="AL161" s="26"/>
      <c r="AM161" s="26"/>
      <c r="AN161" s="26">
        <v>37822.06</v>
      </c>
      <c r="AO161" s="78">
        <v>37572.32</v>
      </c>
      <c r="AP161" s="78">
        <v>0</v>
      </c>
      <c r="AQ161" s="78">
        <v>0</v>
      </c>
      <c r="AR161" s="26">
        <f t="shared" si="43"/>
        <v>37572.32</v>
      </c>
      <c r="AS161" s="78">
        <v>37539.46</v>
      </c>
      <c r="AT161" s="78">
        <v>0</v>
      </c>
      <c r="AU161" s="78">
        <v>0</v>
      </c>
      <c r="AV161" s="78">
        <f t="shared" si="44"/>
        <v>37539.46</v>
      </c>
      <c r="AW161" s="78">
        <f t="shared" si="32"/>
        <v>112933.84</v>
      </c>
      <c r="AX161" s="78">
        <f t="shared" si="32"/>
        <v>0</v>
      </c>
      <c r="AY161" s="78">
        <f t="shared" si="32"/>
        <v>0</v>
      </c>
      <c r="AZ161" s="26">
        <f t="shared" si="45"/>
        <v>112933.84</v>
      </c>
    </row>
    <row r="162" spans="1:52" s="3" customFormat="1" ht="33">
      <c r="A162" s="24">
        <v>154</v>
      </c>
      <c r="B162" s="36" t="s">
        <v>328</v>
      </c>
      <c r="C162" s="36" t="s">
        <v>14</v>
      </c>
      <c r="D162" s="67" t="s">
        <v>329</v>
      </c>
      <c r="E162" s="26">
        <v>9997.68</v>
      </c>
      <c r="F162" s="26"/>
      <c r="G162" s="26">
        <v>26841</v>
      </c>
      <c r="H162" s="26">
        <f t="shared" si="33"/>
        <v>36838.68</v>
      </c>
      <c r="I162" s="26">
        <v>29417.58</v>
      </c>
      <c r="J162" s="26"/>
      <c r="K162" s="26">
        <v>65471</v>
      </c>
      <c r="L162" s="26">
        <f t="shared" si="34"/>
        <v>94888.58</v>
      </c>
      <c r="M162" s="26">
        <v>28865.23</v>
      </c>
      <c r="N162" s="26"/>
      <c r="O162" s="26">
        <v>73420</v>
      </c>
      <c r="P162" s="26">
        <f t="shared" si="35"/>
        <v>102285.23</v>
      </c>
      <c r="Q162" s="26">
        <f t="shared" si="36"/>
        <v>68280.490000000005</v>
      </c>
      <c r="R162" s="26">
        <f t="shared" si="36"/>
        <v>0</v>
      </c>
      <c r="S162" s="26">
        <f t="shared" si="36"/>
        <v>165732</v>
      </c>
      <c r="T162" s="26">
        <f t="shared" si="37"/>
        <v>234012.49</v>
      </c>
      <c r="U162" s="26">
        <v>55328.62</v>
      </c>
      <c r="V162" s="26"/>
      <c r="W162" s="26">
        <v>75425</v>
      </c>
      <c r="X162" s="26">
        <f t="shared" si="38"/>
        <v>130753.62</v>
      </c>
      <c r="Y162" s="26">
        <v>56640.79</v>
      </c>
      <c r="Z162" s="26"/>
      <c r="AA162" s="26">
        <v>92481</v>
      </c>
      <c r="AB162" s="26">
        <f t="shared" si="39"/>
        <v>149121.79</v>
      </c>
      <c r="AC162" s="78">
        <v>55970.61</v>
      </c>
      <c r="AD162" s="78"/>
      <c r="AE162" s="78">
        <v>82343</v>
      </c>
      <c r="AF162" s="26">
        <f t="shared" si="40"/>
        <v>138313.60999999999</v>
      </c>
      <c r="AG162" s="26">
        <f t="shared" si="41"/>
        <v>167940.02000000002</v>
      </c>
      <c r="AH162" s="26">
        <f t="shared" si="41"/>
        <v>0</v>
      </c>
      <c r="AI162" s="26">
        <f t="shared" si="41"/>
        <v>250249</v>
      </c>
      <c r="AJ162" s="26">
        <f t="shared" si="42"/>
        <v>418189.02</v>
      </c>
      <c r="AK162" s="26">
        <v>47540.94</v>
      </c>
      <c r="AL162" s="26"/>
      <c r="AM162" s="26">
        <v>83244</v>
      </c>
      <c r="AN162" s="26">
        <v>130784.94</v>
      </c>
      <c r="AO162" s="78">
        <v>46680.22</v>
      </c>
      <c r="AP162" s="78">
        <v>0</v>
      </c>
      <c r="AQ162" s="78">
        <v>63971.76</v>
      </c>
      <c r="AR162" s="26">
        <f t="shared" si="43"/>
        <v>110651.98000000001</v>
      </c>
      <c r="AS162" s="78">
        <v>46649.440000000002</v>
      </c>
      <c r="AT162" s="78">
        <v>0</v>
      </c>
      <c r="AU162" s="78">
        <v>64416.58</v>
      </c>
      <c r="AV162" s="78">
        <f t="shared" si="44"/>
        <v>111066.02</v>
      </c>
      <c r="AW162" s="78">
        <f t="shared" si="32"/>
        <v>140870.6</v>
      </c>
      <c r="AX162" s="78">
        <f t="shared" si="32"/>
        <v>0</v>
      </c>
      <c r="AY162" s="78">
        <f t="shared" si="32"/>
        <v>211632.34000000003</v>
      </c>
      <c r="AZ162" s="26">
        <f t="shared" si="45"/>
        <v>352502.94000000006</v>
      </c>
    </row>
    <row r="163" spans="1:52" s="3" customFormat="1">
      <c r="A163" s="38">
        <v>155</v>
      </c>
      <c r="B163" s="36" t="s">
        <v>330</v>
      </c>
      <c r="C163" s="36" t="s">
        <v>20</v>
      </c>
      <c r="D163" s="69" t="s">
        <v>331</v>
      </c>
      <c r="E163" s="39"/>
      <c r="F163" s="39"/>
      <c r="G163" s="39"/>
      <c r="H163" s="39"/>
      <c r="I163" s="70"/>
      <c r="J163" s="70"/>
      <c r="K163" s="70"/>
      <c r="L163" s="70"/>
      <c r="M163" s="70"/>
      <c r="N163" s="70"/>
      <c r="O163" s="70"/>
      <c r="P163" s="70"/>
      <c r="Q163" s="39">
        <f t="shared" si="36"/>
        <v>0</v>
      </c>
      <c r="R163" s="39">
        <f t="shared" si="36"/>
        <v>0</v>
      </c>
      <c r="S163" s="39">
        <f t="shared" si="36"/>
        <v>0</v>
      </c>
      <c r="T163" s="70"/>
      <c r="U163" s="39">
        <v>47658.15</v>
      </c>
      <c r="V163" s="39"/>
      <c r="W163" s="39"/>
      <c r="X163" s="39">
        <f t="shared" si="38"/>
        <v>47658.15</v>
      </c>
      <c r="Y163" s="39">
        <v>49976.62</v>
      </c>
      <c r="Z163" s="39"/>
      <c r="AA163" s="39"/>
      <c r="AB163" s="39">
        <f t="shared" si="39"/>
        <v>49976.62</v>
      </c>
      <c r="AC163" s="81">
        <v>50064.23</v>
      </c>
      <c r="AD163" s="78"/>
      <c r="AE163" s="83"/>
      <c r="AF163" s="39">
        <f t="shared" si="40"/>
        <v>50064.23</v>
      </c>
      <c r="AG163" s="39">
        <f t="shared" si="41"/>
        <v>147699</v>
      </c>
      <c r="AH163" s="39">
        <f t="shared" si="41"/>
        <v>0</v>
      </c>
      <c r="AI163" s="39">
        <f t="shared" si="41"/>
        <v>0</v>
      </c>
      <c r="AJ163" s="39">
        <f t="shared" si="42"/>
        <v>147699</v>
      </c>
      <c r="AK163" s="26">
        <v>50323.89</v>
      </c>
      <c r="AL163" s="26"/>
      <c r="AM163" s="26"/>
      <c r="AN163" s="39">
        <v>50323.89</v>
      </c>
      <c r="AO163" s="78">
        <v>48967.66</v>
      </c>
      <c r="AP163" s="78">
        <v>0</v>
      </c>
      <c r="AQ163" s="78">
        <v>0</v>
      </c>
      <c r="AR163" s="26">
        <f t="shared" si="43"/>
        <v>48967.66</v>
      </c>
      <c r="AS163" s="78">
        <v>47162.879999999997</v>
      </c>
      <c r="AT163" s="78">
        <v>0</v>
      </c>
      <c r="AU163" s="78">
        <v>0</v>
      </c>
      <c r="AV163" s="78">
        <f t="shared" si="44"/>
        <v>47162.879999999997</v>
      </c>
      <c r="AW163" s="78">
        <f t="shared" si="32"/>
        <v>146454.43</v>
      </c>
      <c r="AX163" s="78">
        <f t="shared" si="32"/>
        <v>0</v>
      </c>
      <c r="AY163" s="78">
        <f t="shared" si="32"/>
        <v>0</v>
      </c>
      <c r="AZ163" s="39">
        <f t="shared" si="45"/>
        <v>146454.43</v>
      </c>
    </row>
    <row r="164" spans="1:52" s="3" customFormat="1" ht="33">
      <c r="A164" s="38">
        <v>156</v>
      </c>
      <c r="B164" s="36" t="s">
        <v>332</v>
      </c>
      <c r="C164" s="36" t="s">
        <v>20</v>
      </c>
      <c r="D164" s="69" t="s">
        <v>333</v>
      </c>
      <c r="E164" s="39"/>
      <c r="F164" s="39"/>
      <c r="G164" s="39"/>
      <c r="H164" s="39"/>
      <c r="I164" s="70"/>
      <c r="J164" s="70"/>
      <c r="K164" s="70"/>
      <c r="L164" s="70"/>
      <c r="M164" s="70"/>
      <c r="N164" s="70"/>
      <c r="O164" s="70"/>
      <c r="P164" s="70"/>
      <c r="Q164" s="39">
        <f t="shared" si="36"/>
        <v>0</v>
      </c>
      <c r="R164" s="39">
        <f t="shared" si="36"/>
        <v>0</v>
      </c>
      <c r="S164" s="39">
        <f t="shared" si="36"/>
        <v>0</v>
      </c>
      <c r="T164" s="70"/>
      <c r="U164" s="39">
        <v>12899.91</v>
      </c>
      <c r="V164" s="39">
        <v>0</v>
      </c>
      <c r="W164" s="39">
        <v>0</v>
      </c>
      <c r="X164" s="39">
        <f t="shared" si="38"/>
        <v>12899.91</v>
      </c>
      <c r="Y164" s="39">
        <v>26694.85</v>
      </c>
      <c r="Z164" s="39">
        <v>0</v>
      </c>
      <c r="AA164" s="39">
        <v>0</v>
      </c>
      <c r="AB164" s="39">
        <f t="shared" si="39"/>
        <v>26694.85</v>
      </c>
      <c r="AC164" s="80">
        <v>23646.45</v>
      </c>
      <c r="AD164" s="80">
        <v>0</v>
      </c>
      <c r="AE164" s="80">
        <v>0</v>
      </c>
      <c r="AF164" s="39">
        <f t="shared" si="40"/>
        <v>23646.45</v>
      </c>
      <c r="AG164" s="39">
        <f t="shared" si="41"/>
        <v>63241.209999999992</v>
      </c>
      <c r="AH164" s="39">
        <f t="shared" si="41"/>
        <v>0</v>
      </c>
      <c r="AI164" s="39">
        <f t="shared" si="41"/>
        <v>0</v>
      </c>
      <c r="AJ164" s="39">
        <f t="shared" si="42"/>
        <v>63241.209999999992</v>
      </c>
      <c r="AK164" s="26">
        <v>23651.62</v>
      </c>
      <c r="AL164" s="26"/>
      <c r="AM164" s="26"/>
      <c r="AN164" s="39">
        <v>23651.62</v>
      </c>
      <c r="AO164" s="78">
        <v>21890.36</v>
      </c>
      <c r="AP164" s="78">
        <v>0</v>
      </c>
      <c r="AQ164" s="78">
        <v>0</v>
      </c>
      <c r="AR164" s="26">
        <f t="shared" si="43"/>
        <v>21890.36</v>
      </c>
      <c r="AS164" s="78">
        <v>31609.33</v>
      </c>
      <c r="AT164" s="78">
        <v>0</v>
      </c>
      <c r="AU164" s="78">
        <v>0</v>
      </c>
      <c r="AV164" s="78">
        <f t="shared" si="44"/>
        <v>31609.33</v>
      </c>
      <c r="AW164" s="78">
        <f t="shared" si="32"/>
        <v>77151.31</v>
      </c>
      <c r="AX164" s="78">
        <f t="shared" si="32"/>
        <v>0</v>
      </c>
      <c r="AY164" s="78">
        <f t="shared" si="32"/>
        <v>0</v>
      </c>
      <c r="AZ164" s="39">
        <f t="shared" si="45"/>
        <v>77151.31</v>
      </c>
    </row>
    <row r="165" spans="1:52" s="3" customFormat="1">
      <c r="A165" s="38">
        <v>157</v>
      </c>
      <c r="B165" s="36" t="s">
        <v>334</v>
      </c>
      <c r="C165" s="36" t="s">
        <v>38</v>
      </c>
      <c r="D165" s="69" t="s">
        <v>335</v>
      </c>
      <c r="E165" s="39"/>
      <c r="F165" s="39"/>
      <c r="G165" s="39"/>
      <c r="H165" s="39"/>
      <c r="I165" s="70"/>
      <c r="J165" s="70"/>
      <c r="K165" s="70"/>
      <c r="L165" s="70"/>
      <c r="M165" s="70"/>
      <c r="N165" s="70"/>
      <c r="O165" s="70"/>
      <c r="P165" s="70"/>
      <c r="Q165" s="39">
        <f t="shared" si="36"/>
        <v>0</v>
      </c>
      <c r="R165" s="39">
        <f t="shared" si="36"/>
        <v>0</v>
      </c>
      <c r="S165" s="39">
        <f t="shared" si="36"/>
        <v>0</v>
      </c>
      <c r="T165" s="70"/>
      <c r="U165" s="39"/>
      <c r="V165" s="39">
        <v>2650</v>
      </c>
      <c r="W165" s="39"/>
      <c r="X165" s="39">
        <f t="shared" si="38"/>
        <v>2650</v>
      </c>
      <c r="Y165" s="39"/>
      <c r="Z165" s="39">
        <v>12000</v>
      </c>
      <c r="AA165" s="39"/>
      <c r="AB165" s="39">
        <f t="shared" si="39"/>
        <v>12000</v>
      </c>
      <c r="AC165" s="78"/>
      <c r="AD165" s="79">
        <v>2880</v>
      </c>
      <c r="AE165" s="85"/>
      <c r="AF165" s="39">
        <f t="shared" si="40"/>
        <v>2880</v>
      </c>
      <c r="AG165" s="39">
        <f t="shared" si="41"/>
        <v>0</v>
      </c>
      <c r="AH165" s="39">
        <f t="shared" si="41"/>
        <v>17530</v>
      </c>
      <c r="AI165" s="39">
        <f t="shared" si="41"/>
        <v>0</v>
      </c>
      <c r="AJ165" s="39">
        <f t="shared" si="42"/>
        <v>17530</v>
      </c>
      <c r="AK165" s="26"/>
      <c r="AL165" s="26">
        <v>4000</v>
      </c>
      <c r="AM165" s="26"/>
      <c r="AN165" s="39">
        <v>4000</v>
      </c>
      <c r="AO165" s="78">
        <v>0</v>
      </c>
      <c r="AP165" s="78">
        <v>4962.5200000000004</v>
      </c>
      <c r="AQ165" s="78">
        <v>0</v>
      </c>
      <c r="AR165" s="26">
        <f t="shared" si="43"/>
        <v>4962.5200000000004</v>
      </c>
      <c r="AS165" s="78">
        <v>0</v>
      </c>
      <c r="AT165" s="78">
        <v>5188.75</v>
      </c>
      <c r="AU165" s="78">
        <v>0</v>
      </c>
      <c r="AV165" s="78">
        <f t="shared" si="44"/>
        <v>5188.75</v>
      </c>
      <c r="AW165" s="78">
        <f t="shared" si="32"/>
        <v>0</v>
      </c>
      <c r="AX165" s="78">
        <f t="shared" si="32"/>
        <v>14151.27</v>
      </c>
      <c r="AY165" s="78">
        <f t="shared" si="32"/>
        <v>0</v>
      </c>
      <c r="AZ165" s="39">
        <f t="shared" si="45"/>
        <v>14151.27</v>
      </c>
    </row>
    <row r="166" spans="1:52" s="3" customFormat="1">
      <c r="A166" s="38">
        <v>158</v>
      </c>
      <c r="B166" s="36" t="s">
        <v>336</v>
      </c>
      <c r="C166" s="36" t="s">
        <v>35</v>
      </c>
      <c r="D166" s="69" t="s">
        <v>337</v>
      </c>
      <c r="E166" s="39"/>
      <c r="F166" s="39"/>
      <c r="G166" s="39"/>
      <c r="H166" s="39"/>
      <c r="I166" s="70"/>
      <c r="J166" s="70"/>
      <c r="K166" s="70"/>
      <c r="L166" s="70"/>
      <c r="M166" s="70"/>
      <c r="N166" s="70"/>
      <c r="O166" s="70"/>
      <c r="P166" s="70"/>
      <c r="Q166" s="39">
        <f t="shared" si="36"/>
        <v>0</v>
      </c>
      <c r="R166" s="39">
        <f t="shared" si="36"/>
        <v>0</v>
      </c>
      <c r="S166" s="39">
        <f t="shared" si="36"/>
        <v>0</v>
      </c>
      <c r="T166" s="70"/>
      <c r="U166" s="39"/>
      <c r="V166" s="39"/>
      <c r="W166" s="39">
        <v>68410</v>
      </c>
      <c r="X166" s="39">
        <f t="shared" si="38"/>
        <v>68410</v>
      </c>
      <c r="Y166" s="39"/>
      <c r="Z166" s="39"/>
      <c r="AA166" s="39">
        <v>82420</v>
      </c>
      <c r="AB166" s="39">
        <f t="shared" si="39"/>
        <v>82420</v>
      </c>
      <c r="AC166" s="78"/>
      <c r="AD166" s="79"/>
      <c r="AE166" s="78">
        <v>78250</v>
      </c>
      <c r="AF166" s="39">
        <f t="shared" si="40"/>
        <v>78250</v>
      </c>
      <c r="AG166" s="39">
        <f t="shared" si="41"/>
        <v>0</v>
      </c>
      <c r="AH166" s="39">
        <f t="shared" si="41"/>
        <v>0</v>
      </c>
      <c r="AI166" s="39">
        <f t="shared" si="41"/>
        <v>229080</v>
      </c>
      <c r="AJ166" s="39">
        <f t="shared" si="42"/>
        <v>229080</v>
      </c>
      <c r="AK166" s="26"/>
      <c r="AL166" s="26"/>
      <c r="AM166" s="26">
        <v>80400</v>
      </c>
      <c r="AN166" s="39">
        <v>80400</v>
      </c>
      <c r="AO166" s="78">
        <v>0</v>
      </c>
      <c r="AP166" s="78">
        <v>0</v>
      </c>
      <c r="AQ166" s="78">
        <v>76096.22</v>
      </c>
      <c r="AR166" s="26">
        <f t="shared" si="43"/>
        <v>76096.22</v>
      </c>
      <c r="AS166" s="78">
        <v>0</v>
      </c>
      <c r="AT166" s="78">
        <v>0</v>
      </c>
      <c r="AU166" s="78">
        <v>70923.25</v>
      </c>
      <c r="AV166" s="78">
        <f t="shared" si="44"/>
        <v>70923.25</v>
      </c>
      <c r="AW166" s="78">
        <f t="shared" si="32"/>
        <v>0</v>
      </c>
      <c r="AX166" s="78">
        <f t="shared" si="32"/>
        <v>0</v>
      </c>
      <c r="AY166" s="78">
        <f t="shared" si="32"/>
        <v>227419.47</v>
      </c>
      <c r="AZ166" s="39">
        <f t="shared" si="45"/>
        <v>227419.47</v>
      </c>
    </row>
    <row r="167" spans="1:52" s="3" customFormat="1">
      <c r="A167" s="38">
        <v>159</v>
      </c>
      <c r="B167" s="36" t="s">
        <v>338</v>
      </c>
      <c r="C167" s="36" t="s">
        <v>35</v>
      </c>
      <c r="D167" s="69" t="s">
        <v>339</v>
      </c>
      <c r="E167" s="39"/>
      <c r="F167" s="39"/>
      <c r="G167" s="39"/>
      <c r="H167" s="39"/>
      <c r="I167" s="70"/>
      <c r="J167" s="70"/>
      <c r="K167" s="70"/>
      <c r="L167" s="70"/>
      <c r="M167" s="70"/>
      <c r="N167" s="70"/>
      <c r="O167" s="70"/>
      <c r="P167" s="70"/>
      <c r="Q167" s="39">
        <f t="shared" si="36"/>
        <v>0</v>
      </c>
      <c r="R167" s="39">
        <f t="shared" si="36"/>
        <v>0</v>
      </c>
      <c r="S167" s="39">
        <f t="shared" si="36"/>
        <v>0</v>
      </c>
      <c r="T167" s="70"/>
      <c r="U167" s="39"/>
      <c r="V167" s="39"/>
      <c r="W167" s="39">
        <v>13357</v>
      </c>
      <c r="X167" s="39">
        <f t="shared" si="38"/>
        <v>13357</v>
      </c>
      <c r="Y167" s="39"/>
      <c r="Z167" s="39"/>
      <c r="AA167" s="39">
        <v>13322</v>
      </c>
      <c r="AB167" s="39">
        <f t="shared" si="39"/>
        <v>13322</v>
      </c>
      <c r="AC167" s="78"/>
      <c r="AD167" s="78"/>
      <c r="AE167" s="78">
        <v>12830</v>
      </c>
      <c r="AF167" s="39">
        <f t="shared" si="40"/>
        <v>12830</v>
      </c>
      <c r="AG167" s="39">
        <f t="shared" si="41"/>
        <v>0</v>
      </c>
      <c r="AH167" s="39">
        <f t="shared" si="41"/>
        <v>0</v>
      </c>
      <c r="AI167" s="39">
        <f t="shared" si="41"/>
        <v>39509</v>
      </c>
      <c r="AJ167" s="39">
        <f t="shared" si="42"/>
        <v>39509</v>
      </c>
      <c r="AK167" s="26"/>
      <c r="AL167" s="26"/>
      <c r="AM167" s="26">
        <v>13317</v>
      </c>
      <c r="AN167" s="39">
        <v>13317</v>
      </c>
      <c r="AO167" s="78">
        <v>0</v>
      </c>
      <c r="AP167" s="78">
        <v>0</v>
      </c>
      <c r="AQ167" s="78">
        <v>14069.6</v>
      </c>
      <c r="AR167" s="26">
        <f t="shared" si="43"/>
        <v>14069.6</v>
      </c>
      <c r="AS167" s="78">
        <v>0</v>
      </c>
      <c r="AT167" s="78">
        <v>0</v>
      </c>
      <c r="AU167" s="78">
        <v>14131.08</v>
      </c>
      <c r="AV167" s="78">
        <f t="shared" si="44"/>
        <v>14131.08</v>
      </c>
      <c r="AW167" s="78">
        <f t="shared" si="32"/>
        <v>0</v>
      </c>
      <c r="AX167" s="78">
        <f t="shared" si="32"/>
        <v>0</v>
      </c>
      <c r="AY167" s="78">
        <f t="shared" si="32"/>
        <v>41517.68</v>
      </c>
      <c r="AZ167" s="39">
        <f t="shared" si="45"/>
        <v>41517.68</v>
      </c>
    </row>
    <row r="168" spans="1:52" s="3" customFormat="1">
      <c r="A168" s="38">
        <v>160</v>
      </c>
      <c r="B168" s="36" t="s">
        <v>340</v>
      </c>
      <c r="C168" s="36" t="s">
        <v>35</v>
      </c>
      <c r="D168" s="69" t="s">
        <v>341</v>
      </c>
      <c r="E168" s="39"/>
      <c r="F168" s="39"/>
      <c r="G168" s="39"/>
      <c r="H168" s="39"/>
      <c r="I168" s="70"/>
      <c r="J168" s="70"/>
      <c r="K168" s="70"/>
      <c r="L168" s="70"/>
      <c r="M168" s="70"/>
      <c r="N168" s="70"/>
      <c r="O168" s="70"/>
      <c r="P168" s="70"/>
      <c r="Q168" s="39">
        <f t="shared" si="36"/>
        <v>0</v>
      </c>
      <c r="R168" s="39">
        <f t="shared" si="36"/>
        <v>0</v>
      </c>
      <c r="S168" s="39">
        <f t="shared" si="36"/>
        <v>0</v>
      </c>
      <c r="T168" s="70"/>
      <c r="U168" s="39"/>
      <c r="V168" s="39"/>
      <c r="W168" s="39">
        <v>155400</v>
      </c>
      <c r="X168" s="39">
        <f t="shared" si="38"/>
        <v>155400</v>
      </c>
      <c r="Y168" s="39"/>
      <c r="Z168" s="39"/>
      <c r="AA168" s="39">
        <v>215250</v>
      </c>
      <c r="AB168" s="39">
        <f t="shared" si="39"/>
        <v>215250</v>
      </c>
      <c r="AC168" s="85"/>
      <c r="AD168" s="79"/>
      <c r="AE168" s="78">
        <v>245950</v>
      </c>
      <c r="AF168" s="39">
        <f t="shared" si="40"/>
        <v>245950</v>
      </c>
      <c r="AG168" s="39">
        <f t="shared" si="41"/>
        <v>0</v>
      </c>
      <c r="AH168" s="39">
        <f t="shared" si="41"/>
        <v>0</v>
      </c>
      <c r="AI168" s="39">
        <f t="shared" si="41"/>
        <v>616600</v>
      </c>
      <c r="AJ168" s="39">
        <f t="shared" si="42"/>
        <v>616600</v>
      </c>
      <c r="AK168" s="26">
        <v>0</v>
      </c>
      <c r="AL168" s="26">
        <v>0</v>
      </c>
      <c r="AM168" s="26">
        <v>278500</v>
      </c>
      <c r="AN168" s="39">
        <v>278500</v>
      </c>
      <c r="AO168" s="78">
        <v>0</v>
      </c>
      <c r="AP168" s="78">
        <v>0</v>
      </c>
      <c r="AQ168" s="78">
        <v>121906.58</v>
      </c>
      <c r="AR168" s="26">
        <f t="shared" si="43"/>
        <v>121906.58</v>
      </c>
      <c r="AS168" s="78">
        <v>0</v>
      </c>
      <c r="AT168" s="78">
        <v>0</v>
      </c>
      <c r="AU168" s="78">
        <v>124059.46</v>
      </c>
      <c r="AV168" s="78">
        <f t="shared" si="44"/>
        <v>124059.46</v>
      </c>
      <c r="AW168" s="78">
        <f t="shared" si="32"/>
        <v>0</v>
      </c>
      <c r="AX168" s="78">
        <f t="shared" si="32"/>
        <v>0</v>
      </c>
      <c r="AY168" s="78">
        <f t="shared" si="32"/>
        <v>524466.04</v>
      </c>
      <c r="AZ168" s="39">
        <f t="shared" si="45"/>
        <v>524466.04</v>
      </c>
    </row>
    <row r="169" spans="1:52" s="3" customFormat="1">
      <c r="A169" s="38">
        <v>161</v>
      </c>
      <c r="B169" s="36" t="s">
        <v>342</v>
      </c>
      <c r="C169" s="36" t="s">
        <v>20</v>
      </c>
      <c r="D169" s="69" t="s">
        <v>343</v>
      </c>
      <c r="E169" s="39"/>
      <c r="F169" s="39"/>
      <c r="G169" s="39"/>
      <c r="H169" s="39"/>
      <c r="I169" s="70"/>
      <c r="J169" s="70"/>
      <c r="K169" s="70"/>
      <c r="L169" s="70"/>
      <c r="M169" s="70"/>
      <c r="N169" s="70"/>
      <c r="O169" s="70"/>
      <c r="P169" s="70"/>
      <c r="Q169" s="39">
        <f t="shared" si="36"/>
        <v>0</v>
      </c>
      <c r="R169" s="39">
        <f t="shared" si="36"/>
        <v>0</v>
      </c>
      <c r="S169" s="39">
        <f t="shared" si="36"/>
        <v>0</v>
      </c>
      <c r="T169" s="70"/>
      <c r="U169" s="39">
        <v>43408.77</v>
      </c>
      <c r="V169" s="39"/>
      <c r="W169" s="39"/>
      <c r="X169" s="39">
        <f t="shared" si="38"/>
        <v>43408.77</v>
      </c>
      <c r="Y169" s="39">
        <v>53494.66</v>
      </c>
      <c r="Z169" s="39"/>
      <c r="AA169" s="39"/>
      <c r="AB169" s="39">
        <f t="shared" si="39"/>
        <v>53494.66</v>
      </c>
      <c r="AC169" s="78">
        <v>54134.95</v>
      </c>
      <c r="AD169" s="78"/>
      <c r="AE169" s="78"/>
      <c r="AF169" s="39">
        <f t="shared" si="40"/>
        <v>54134.95</v>
      </c>
      <c r="AG169" s="39">
        <f t="shared" si="41"/>
        <v>151038.38</v>
      </c>
      <c r="AH169" s="39">
        <f t="shared" si="41"/>
        <v>0</v>
      </c>
      <c r="AI169" s="39">
        <f t="shared" si="41"/>
        <v>0</v>
      </c>
      <c r="AJ169" s="39">
        <f t="shared" si="42"/>
        <v>151038.38</v>
      </c>
      <c r="AK169" s="26">
        <v>67138.37</v>
      </c>
      <c r="AL169" s="26"/>
      <c r="AM169" s="26"/>
      <c r="AN169" s="39">
        <v>67138.37</v>
      </c>
      <c r="AO169" s="78">
        <v>62148.17</v>
      </c>
      <c r="AP169" s="78">
        <v>0</v>
      </c>
      <c r="AQ169" s="78">
        <v>0</v>
      </c>
      <c r="AR169" s="26">
        <f t="shared" si="43"/>
        <v>62148.17</v>
      </c>
      <c r="AS169" s="78">
        <v>62177.57</v>
      </c>
      <c r="AT169" s="78">
        <v>0</v>
      </c>
      <c r="AU169" s="78">
        <v>0</v>
      </c>
      <c r="AV169" s="78">
        <f t="shared" si="44"/>
        <v>62177.57</v>
      </c>
      <c r="AW169" s="78">
        <f t="shared" ref="AW169:AY177" si="46">AK169+AO169+AS169</f>
        <v>191464.11</v>
      </c>
      <c r="AX169" s="78">
        <f t="shared" si="46"/>
        <v>0</v>
      </c>
      <c r="AY169" s="78">
        <f t="shared" si="46"/>
        <v>0</v>
      </c>
      <c r="AZ169" s="39">
        <f t="shared" si="45"/>
        <v>191464.11</v>
      </c>
    </row>
    <row r="170" spans="1:52" s="3" customFormat="1" ht="32.25">
      <c r="A170" s="38">
        <v>162</v>
      </c>
      <c r="B170" s="36" t="s">
        <v>344</v>
      </c>
      <c r="C170" s="71" t="s">
        <v>38</v>
      </c>
      <c r="D170" s="72" t="s">
        <v>345</v>
      </c>
      <c r="E170" s="39"/>
      <c r="F170" s="39"/>
      <c r="G170" s="39"/>
      <c r="H170" s="39"/>
      <c r="I170" s="70"/>
      <c r="J170" s="70"/>
      <c r="K170" s="70"/>
      <c r="L170" s="70"/>
      <c r="M170" s="70"/>
      <c r="N170" s="70"/>
      <c r="O170" s="70"/>
      <c r="P170" s="70"/>
      <c r="Q170" s="39"/>
      <c r="R170" s="39"/>
      <c r="S170" s="39"/>
      <c r="T170" s="70"/>
      <c r="U170" s="39"/>
      <c r="V170" s="39"/>
      <c r="W170" s="39"/>
      <c r="X170" s="39"/>
      <c r="Y170" s="39"/>
      <c r="Z170" s="39"/>
      <c r="AA170" s="39"/>
      <c r="AB170" s="39">
        <f t="shared" si="39"/>
        <v>0</v>
      </c>
      <c r="AC170" s="39"/>
      <c r="AD170" s="39"/>
      <c r="AE170" s="39"/>
      <c r="AF170" s="39">
        <f t="shared" si="40"/>
        <v>0</v>
      </c>
      <c r="AG170" s="39">
        <f t="shared" si="41"/>
        <v>0</v>
      </c>
      <c r="AH170" s="39">
        <f t="shared" si="41"/>
        <v>0</v>
      </c>
      <c r="AI170" s="39">
        <f t="shared" si="41"/>
        <v>0</v>
      </c>
      <c r="AJ170" s="39">
        <f t="shared" si="42"/>
        <v>0</v>
      </c>
      <c r="AK170" s="26">
        <v>0</v>
      </c>
      <c r="AL170" s="26">
        <v>0</v>
      </c>
      <c r="AM170" s="26">
        <v>0</v>
      </c>
      <c r="AN170" s="39">
        <v>0</v>
      </c>
      <c r="AO170" s="78">
        <v>0</v>
      </c>
      <c r="AP170" s="78">
        <v>0</v>
      </c>
      <c r="AQ170" s="78">
        <v>0</v>
      </c>
      <c r="AR170" s="26">
        <f t="shared" si="43"/>
        <v>0</v>
      </c>
      <c r="AS170" s="78">
        <v>0</v>
      </c>
      <c r="AT170" s="78">
        <v>3236.43</v>
      </c>
      <c r="AU170" s="78">
        <v>0</v>
      </c>
      <c r="AV170" s="78">
        <f t="shared" si="44"/>
        <v>3236.43</v>
      </c>
      <c r="AW170" s="78">
        <f t="shared" si="46"/>
        <v>0</v>
      </c>
      <c r="AX170" s="78">
        <f t="shared" si="46"/>
        <v>3236.43</v>
      </c>
      <c r="AY170" s="78">
        <f t="shared" si="46"/>
        <v>0</v>
      </c>
      <c r="AZ170" s="39">
        <f t="shared" si="45"/>
        <v>3236.43</v>
      </c>
    </row>
    <row r="171" spans="1:52" s="3" customFormat="1">
      <c r="A171" s="38">
        <v>163</v>
      </c>
      <c r="B171" s="36" t="s">
        <v>346</v>
      </c>
      <c r="C171" s="73" t="s">
        <v>38</v>
      </c>
      <c r="D171" s="74" t="s">
        <v>347</v>
      </c>
      <c r="E171" s="39"/>
      <c r="F171" s="39"/>
      <c r="G171" s="39"/>
      <c r="H171" s="39"/>
      <c r="I171" s="70"/>
      <c r="J171" s="70"/>
      <c r="K171" s="70"/>
      <c r="L171" s="70"/>
      <c r="M171" s="70"/>
      <c r="N171" s="70"/>
      <c r="O171" s="70"/>
      <c r="P171" s="70"/>
      <c r="Q171" s="39"/>
      <c r="R171" s="39"/>
      <c r="S171" s="39"/>
      <c r="T171" s="70"/>
      <c r="U171" s="39"/>
      <c r="V171" s="39"/>
      <c r="W171" s="39"/>
      <c r="X171" s="39"/>
      <c r="Y171" s="39"/>
      <c r="Z171" s="39"/>
      <c r="AA171" s="39"/>
      <c r="AB171" s="39">
        <f t="shared" si="39"/>
        <v>0</v>
      </c>
      <c r="AC171" s="39"/>
      <c r="AD171" s="39"/>
      <c r="AE171" s="39"/>
      <c r="AF171" s="39">
        <f t="shared" si="40"/>
        <v>0</v>
      </c>
      <c r="AG171" s="39">
        <f t="shared" si="41"/>
        <v>0</v>
      </c>
      <c r="AH171" s="39">
        <f t="shared" si="41"/>
        <v>0</v>
      </c>
      <c r="AI171" s="39">
        <f t="shared" si="41"/>
        <v>0</v>
      </c>
      <c r="AJ171" s="39">
        <f t="shared" si="42"/>
        <v>0</v>
      </c>
      <c r="AK171" s="26">
        <v>0</v>
      </c>
      <c r="AL171" s="26">
        <v>0</v>
      </c>
      <c r="AM171" s="26">
        <v>0</v>
      </c>
      <c r="AN171" s="39">
        <v>0</v>
      </c>
      <c r="AO171" s="78">
        <v>0</v>
      </c>
      <c r="AP171" s="78">
        <v>5242.63</v>
      </c>
      <c r="AQ171" s="78">
        <v>0</v>
      </c>
      <c r="AR171" s="26">
        <f t="shared" si="43"/>
        <v>5242.63</v>
      </c>
      <c r="AS171" s="78">
        <v>0</v>
      </c>
      <c r="AT171" s="78">
        <v>5462.98</v>
      </c>
      <c r="AU171" s="78">
        <v>0</v>
      </c>
      <c r="AV171" s="78">
        <f t="shared" si="44"/>
        <v>5462.98</v>
      </c>
      <c r="AW171" s="78">
        <f t="shared" si="46"/>
        <v>0</v>
      </c>
      <c r="AX171" s="78">
        <f t="shared" si="46"/>
        <v>10705.61</v>
      </c>
      <c r="AY171" s="78">
        <f t="shared" si="46"/>
        <v>0</v>
      </c>
      <c r="AZ171" s="39">
        <f t="shared" si="45"/>
        <v>10705.61</v>
      </c>
    </row>
    <row r="172" spans="1:52" s="3" customFormat="1">
      <c r="A172" s="38">
        <v>164</v>
      </c>
      <c r="B172" s="36" t="s">
        <v>348</v>
      </c>
      <c r="C172" s="73" t="s">
        <v>20</v>
      </c>
      <c r="D172" s="75" t="s">
        <v>349</v>
      </c>
      <c r="E172" s="39"/>
      <c r="F172" s="39"/>
      <c r="G172" s="39"/>
      <c r="H172" s="39"/>
      <c r="I172" s="70"/>
      <c r="J172" s="70"/>
      <c r="K172" s="70"/>
      <c r="L172" s="70"/>
      <c r="M172" s="70"/>
      <c r="N172" s="70"/>
      <c r="O172" s="70"/>
      <c r="P172" s="70"/>
      <c r="Q172" s="39"/>
      <c r="R172" s="39"/>
      <c r="S172" s="39"/>
      <c r="T172" s="70"/>
      <c r="U172" s="39"/>
      <c r="V172" s="39"/>
      <c r="W172" s="39"/>
      <c r="X172" s="39"/>
      <c r="Y172" s="39"/>
      <c r="Z172" s="39"/>
      <c r="AA172" s="39"/>
      <c r="AB172" s="39">
        <f t="shared" si="39"/>
        <v>0</v>
      </c>
      <c r="AC172" s="39"/>
      <c r="AD172" s="39"/>
      <c r="AE172" s="39"/>
      <c r="AF172" s="39">
        <f t="shared" si="40"/>
        <v>0</v>
      </c>
      <c r="AG172" s="39">
        <f t="shared" si="41"/>
        <v>0</v>
      </c>
      <c r="AH172" s="39">
        <f t="shared" si="41"/>
        <v>0</v>
      </c>
      <c r="AI172" s="39">
        <f t="shared" si="41"/>
        <v>0</v>
      </c>
      <c r="AJ172" s="39">
        <f t="shared" si="42"/>
        <v>0</v>
      </c>
      <c r="AK172" s="26">
        <v>0</v>
      </c>
      <c r="AL172" s="26">
        <v>0</v>
      </c>
      <c r="AM172" s="26">
        <v>0</v>
      </c>
      <c r="AN172" s="39">
        <v>0</v>
      </c>
      <c r="AO172" s="78">
        <v>51917.87</v>
      </c>
      <c r="AP172" s="78">
        <v>0</v>
      </c>
      <c r="AQ172" s="78">
        <v>0</v>
      </c>
      <c r="AR172" s="26">
        <f t="shared" si="43"/>
        <v>51917.87</v>
      </c>
      <c r="AS172" s="78">
        <v>51857.2</v>
      </c>
      <c r="AT172" s="78">
        <v>0</v>
      </c>
      <c r="AU172" s="78">
        <v>0</v>
      </c>
      <c r="AV172" s="78">
        <f t="shared" si="44"/>
        <v>51857.2</v>
      </c>
      <c r="AW172" s="78">
        <f t="shared" si="46"/>
        <v>103775.07</v>
      </c>
      <c r="AX172" s="78">
        <f t="shared" si="46"/>
        <v>0</v>
      </c>
      <c r="AY172" s="78">
        <f t="shared" si="46"/>
        <v>0</v>
      </c>
      <c r="AZ172" s="39">
        <f t="shared" si="45"/>
        <v>103775.07</v>
      </c>
    </row>
    <row r="173" spans="1:52" s="3" customFormat="1">
      <c r="A173" s="38">
        <v>165</v>
      </c>
      <c r="B173" s="36" t="s">
        <v>350</v>
      </c>
      <c r="C173" s="73" t="s">
        <v>20</v>
      </c>
      <c r="D173" s="75" t="s">
        <v>351</v>
      </c>
      <c r="E173" s="39"/>
      <c r="F173" s="39"/>
      <c r="G173" s="39"/>
      <c r="H173" s="39"/>
      <c r="I173" s="70"/>
      <c r="J173" s="70"/>
      <c r="K173" s="70"/>
      <c r="L173" s="70"/>
      <c r="M173" s="70"/>
      <c r="N173" s="70"/>
      <c r="O173" s="70"/>
      <c r="P173" s="70"/>
      <c r="Q173" s="39"/>
      <c r="R173" s="39"/>
      <c r="S173" s="39"/>
      <c r="T173" s="70"/>
      <c r="U173" s="39"/>
      <c r="V173" s="39"/>
      <c r="W173" s="39"/>
      <c r="X173" s="39"/>
      <c r="Y173" s="39"/>
      <c r="Z173" s="39"/>
      <c r="AA173" s="39"/>
      <c r="AB173" s="39">
        <f t="shared" si="39"/>
        <v>0</v>
      </c>
      <c r="AC173" s="39"/>
      <c r="AD173" s="39"/>
      <c r="AE173" s="39"/>
      <c r="AF173" s="39">
        <f t="shared" si="40"/>
        <v>0</v>
      </c>
      <c r="AG173" s="39">
        <f t="shared" si="41"/>
        <v>0</v>
      </c>
      <c r="AH173" s="39">
        <f t="shared" si="41"/>
        <v>0</v>
      </c>
      <c r="AI173" s="39">
        <f t="shared" si="41"/>
        <v>0</v>
      </c>
      <c r="AJ173" s="39">
        <f t="shared" si="42"/>
        <v>0</v>
      </c>
      <c r="AK173" s="26">
        <v>0</v>
      </c>
      <c r="AL173" s="26">
        <v>0</v>
      </c>
      <c r="AM173" s="26">
        <v>0</v>
      </c>
      <c r="AN173" s="39">
        <v>0</v>
      </c>
      <c r="AO173" s="78">
        <v>13193.8</v>
      </c>
      <c r="AP173" s="78">
        <v>0</v>
      </c>
      <c r="AQ173" s="78">
        <v>0</v>
      </c>
      <c r="AR173" s="26">
        <f t="shared" si="43"/>
        <v>13193.8</v>
      </c>
      <c r="AS173" s="78">
        <v>47022.1</v>
      </c>
      <c r="AT173" s="78">
        <v>0</v>
      </c>
      <c r="AU173" s="78">
        <v>0</v>
      </c>
      <c r="AV173" s="78">
        <f t="shared" si="44"/>
        <v>47022.1</v>
      </c>
      <c r="AW173" s="78">
        <f t="shared" si="46"/>
        <v>60215.899999999994</v>
      </c>
      <c r="AX173" s="78">
        <f t="shared" si="46"/>
        <v>0</v>
      </c>
      <c r="AY173" s="78">
        <f t="shared" si="46"/>
        <v>0</v>
      </c>
      <c r="AZ173" s="39">
        <f t="shared" si="45"/>
        <v>60215.899999999994</v>
      </c>
    </row>
    <row r="174" spans="1:52" s="3" customFormat="1">
      <c r="A174" s="38">
        <v>166</v>
      </c>
      <c r="B174" s="36" t="s">
        <v>352</v>
      </c>
      <c r="C174" s="73" t="s">
        <v>20</v>
      </c>
      <c r="D174" s="75" t="s">
        <v>353</v>
      </c>
      <c r="E174" s="39"/>
      <c r="F174" s="39"/>
      <c r="G174" s="39"/>
      <c r="H174" s="39"/>
      <c r="I174" s="70"/>
      <c r="J174" s="70"/>
      <c r="K174" s="70"/>
      <c r="L174" s="70"/>
      <c r="M174" s="70"/>
      <c r="N174" s="70"/>
      <c r="O174" s="70"/>
      <c r="P174" s="70"/>
      <c r="Q174" s="39"/>
      <c r="R174" s="39"/>
      <c r="S174" s="39"/>
      <c r="T174" s="70"/>
      <c r="U174" s="39"/>
      <c r="V174" s="39"/>
      <c r="W174" s="39"/>
      <c r="X174" s="39"/>
      <c r="Y174" s="39"/>
      <c r="Z174" s="39"/>
      <c r="AA174" s="39"/>
      <c r="AB174" s="39">
        <f t="shared" si="39"/>
        <v>0</v>
      </c>
      <c r="AC174" s="39"/>
      <c r="AD174" s="39"/>
      <c r="AE174" s="39"/>
      <c r="AF174" s="39">
        <f t="shared" si="40"/>
        <v>0</v>
      </c>
      <c r="AG174" s="39">
        <f t="shared" si="41"/>
        <v>0</v>
      </c>
      <c r="AH174" s="39">
        <f t="shared" si="41"/>
        <v>0</v>
      </c>
      <c r="AI174" s="39">
        <f t="shared" si="41"/>
        <v>0</v>
      </c>
      <c r="AJ174" s="39">
        <f t="shared" si="42"/>
        <v>0</v>
      </c>
      <c r="AK174" s="26">
        <v>0</v>
      </c>
      <c r="AL174" s="26">
        <v>0</v>
      </c>
      <c r="AM174" s="26">
        <v>0</v>
      </c>
      <c r="AN174" s="39">
        <v>0</v>
      </c>
      <c r="AO174" s="78">
        <v>37393.71</v>
      </c>
      <c r="AP174" s="78">
        <v>0</v>
      </c>
      <c r="AQ174" s="78">
        <v>0</v>
      </c>
      <c r="AR174" s="26">
        <f t="shared" si="43"/>
        <v>37393.71</v>
      </c>
      <c r="AS174" s="78">
        <v>37447.449999999997</v>
      </c>
      <c r="AT174" s="78">
        <v>0</v>
      </c>
      <c r="AU174" s="78">
        <v>0</v>
      </c>
      <c r="AV174" s="78">
        <f t="shared" si="44"/>
        <v>37447.449999999997</v>
      </c>
      <c r="AW174" s="78">
        <f t="shared" si="46"/>
        <v>74841.16</v>
      </c>
      <c r="AX174" s="78">
        <f t="shared" si="46"/>
        <v>0</v>
      </c>
      <c r="AY174" s="78">
        <f t="shared" si="46"/>
        <v>0</v>
      </c>
      <c r="AZ174" s="39">
        <f t="shared" si="45"/>
        <v>74841.16</v>
      </c>
    </row>
    <row r="175" spans="1:52" s="3" customFormat="1">
      <c r="A175" s="38">
        <v>167</v>
      </c>
      <c r="B175" s="36" t="s">
        <v>354</v>
      </c>
      <c r="C175" s="73" t="s">
        <v>35</v>
      </c>
      <c r="D175" s="72" t="s">
        <v>355</v>
      </c>
      <c r="E175" s="39"/>
      <c r="F175" s="39"/>
      <c r="G175" s="39"/>
      <c r="H175" s="39"/>
      <c r="I175" s="70"/>
      <c r="J175" s="70"/>
      <c r="K175" s="70"/>
      <c r="L175" s="70"/>
      <c r="M175" s="70"/>
      <c r="N175" s="70"/>
      <c r="O175" s="70"/>
      <c r="P175" s="70"/>
      <c r="Q175" s="39"/>
      <c r="R175" s="39"/>
      <c r="S175" s="39"/>
      <c r="T175" s="70"/>
      <c r="U175" s="39"/>
      <c r="V175" s="39"/>
      <c r="W175" s="39"/>
      <c r="X175" s="39"/>
      <c r="Y175" s="39"/>
      <c r="Z175" s="39"/>
      <c r="AA175" s="39"/>
      <c r="AB175" s="39">
        <f t="shared" si="39"/>
        <v>0</v>
      </c>
      <c r="AC175" s="39"/>
      <c r="AD175" s="39"/>
      <c r="AE175" s="39"/>
      <c r="AF175" s="39">
        <f t="shared" si="40"/>
        <v>0</v>
      </c>
      <c r="AG175" s="39">
        <f t="shared" si="41"/>
        <v>0</v>
      </c>
      <c r="AH175" s="39">
        <f t="shared" si="41"/>
        <v>0</v>
      </c>
      <c r="AI175" s="39">
        <f t="shared" si="41"/>
        <v>0</v>
      </c>
      <c r="AJ175" s="39">
        <f t="shared" si="42"/>
        <v>0</v>
      </c>
      <c r="AK175" s="26">
        <v>0</v>
      </c>
      <c r="AL175" s="26">
        <v>0</v>
      </c>
      <c r="AM175" s="26">
        <v>0</v>
      </c>
      <c r="AN175" s="39">
        <v>0</v>
      </c>
      <c r="AO175" s="78">
        <v>0</v>
      </c>
      <c r="AP175" s="78">
        <v>0</v>
      </c>
      <c r="AQ175" s="78">
        <v>26780</v>
      </c>
      <c r="AR175" s="26">
        <f t="shared" si="43"/>
        <v>26780</v>
      </c>
      <c r="AS175" s="78">
        <v>0</v>
      </c>
      <c r="AT175" s="78">
        <v>0</v>
      </c>
      <c r="AU175" s="78">
        <v>52759.62</v>
      </c>
      <c r="AV175" s="78">
        <f t="shared" si="44"/>
        <v>52759.62</v>
      </c>
      <c r="AW175" s="78">
        <f t="shared" si="46"/>
        <v>0</v>
      </c>
      <c r="AX175" s="78">
        <f t="shared" si="46"/>
        <v>0</v>
      </c>
      <c r="AY175" s="78">
        <f t="shared" si="46"/>
        <v>79539.62</v>
      </c>
      <c r="AZ175" s="39">
        <f t="shared" si="45"/>
        <v>79539.62</v>
      </c>
    </row>
    <row r="176" spans="1:52" s="3" customFormat="1">
      <c r="A176" s="38">
        <v>168</v>
      </c>
      <c r="B176" s="36" t="s">
        <v>356</v>
      </c>
      <c r="C176" s="73" t="s">
        <v>35</v>
      </c>
      <c r="D176" s="76" t="s">
        <v>357</v>
      </c>
      <c r="E176" s="39"/>
      <c r="F176" s="39"/>
      <c r="G176" s="39"/>
      <c r="H176" s="39"/>
      <c r="I176" s="70"/>
      <c r="J176" s="70"/>
      <c r="K176" s="70"/>
      <c r="L176" s="70"/>
      <c r="M176" s="70"/>
      <c r="N176" s="70"/>
      <c r="O176" s="70"/>
      <c r="P176" s="70"/>
      <c r="Q176" s="39"/>
      <c r="R176" s="39"/>
      <c r="S176" s="39"/>
      <c r="T176" s="70"/>
      <c r="U176" s="39"/>
      <c r="V176" s="39"/>
      <c r="W176" s="39"/>
      <c r="X176" s="39"/>
      <c r="Y176" s="39"/>
      <c r="Z176" s="39"/>
      <c r="AA176" s="39"/>
      <c r="AB176" s="39">
        <f t="shared" si="39"/>
        <v>0</v>
      </c>
      <c r="AC176" s="39"/>
      <c r="AD176" s="39"/>
      <c r="AE176" s="39"/>
      <c r="AF176" s="39">
        <f t="shared" si="40"/>
        <v>0</v>
      </c>
      <c r="AG176" s="39">
        <f t="shared" si="41"/>
        <v>0</v>
      </c>
      <c r="AH176" s="39">
        <f t="shared" si="41"/>
        <v>0</v>
      </c>
      <c r="AI176" s="39">
        <f t="shared" si="41"/>
        <v>0</v>
      </c>
      <c r="AJ176" s="39">
        <f t="shared" si="42"/>
        <v>0</v>
      </c>
      <c r="AK176" s="26">
        <v>0</v>
      </c>
      <c r="AL176" s="26">
        <v>0</v>
      </c>
      <c r="AM176" s="26">
        <v>0</v>
      </c>
      <c r="AN176" s="39">
        <v>0</v>
      </c>
      <c r="AO176" s="78">
        <v>0</v>
      </c>
      <c r="AP176" s="78">
        <v>0</v>
      </c>
      <c r="AQ176" s="78">
        <v>49000</v>
      </c>
      <c r="AR176" s="26">
        <f t="shared" si="43"/>
        <v>49000</v>
      </c>
      <c r="AS176" s="78">
        <v>0</v>
      </c>
      <c r="AT176" s="78">
        <v>0</v>
      </c>
      <c r="AU176" s="78">
        <v>49896.65</v>
      </c>
      <c r="AV176" s="78">
        <f t="shared" si="44"/>
        <v>49896.65</v>
      </c>
      <c r="AW176" s="78">
        <f t="shared" si="46"/>
        <v>0</v>
      </c>
      <c r="AX176" s="78">
        <f t="shared" si="46"/>
        <v>0</v>
      </c>
      <c r="AY176" s="78">
        <f t="shared" si="46"/>
        <v>98896.65</v>
      </c>
      <c r="AZ176" s="39">
        <f t="shared" si="45"/>
        <v>98896.65</v>
      </c>
    </row>
    <row r="177" spans="1:52" s="3" customFormat="1">
      <c r="A177" s="38">
        <v>169</v>
      </c>
      <c r="B177" s="36" t="s">
        <v>358</v>
      </c>
      <c r="C177" s="73" t="s">
        <v>35</v>
      </c>
      <c r="D177" s="77" t="s">
        <v>359</v>
      </c>
      <c r="E177" s="39"/>
      <c r="F177" s="39"/>
      <c r="G177" s="39"/>
      <c r="H177" s="39"/>
      <c r="I177" s="70"/>
      <c r="J177" s="70"/>
      <c r="K177" s="70"/>
      <c r="L177" s="70"/>
      <c r="M177" s="70"/>
      <c r="N177" s="70"/>
      <c r="O177" s="70"/>
      <c r="P177" s="70"/>
      <c r="Q177" s="39"/>
      <c r="R177" s="39"/>
      <c r="S177" s="39"/>
      <c r="T177" s="70"/>
      <c r="U177" s="39"/>
      <c r="V177" s="39"/>
      <c r="W177" s="39"/>
      <c r="X177" s="39"/>
      <c r="Y177" s="39"/>
      <c r="Z177" s="39"/>
      <c r="AA177" s="39"/>
      <c r="AB177" s="39">
        <f t="shared" si="39"/>
        <v>0</v>
      </c>
      <c r="AC177" s="39"/>
      <c r="AD177" s="39"/>
      <c r="AE177" s="39"/>
      <c r="AF177" s="39">
        <f t="shared" si="40"/>
        <v>0</v>
      </c>
      <c r="AG177" s="39">
        <f t="shared" si="41"/>
        <v>0</v>
      </c>
      <c r="AH177" s="39">
        <f t="shared" si="41"/>
        <v>0</v>
      </c>
      <c r="AI177" s="39">
        <f t="shared" si="41"/>
        <v>0</v>
      </c>
      <c r="AJ177" s="39">
        <f t="shared" si="42"/>
        <v>0</v>
      </c>
      <c r="AK177" s="26">
        <v>0</v>
      </c>
      <c r="AL177" s="26">
        <v>0</v>
      </c>
      <c r="AM177" s="26">
        <v>0</v>
      </c>
      <c r="AN177" s="39">
        <v>0</v>
      </c>
      <c r="AO177" s="78">
        <v>0</v>
      </c>
      <c r="AP177" s="78">
        <v>0</v>
      </c>
      <c r="AQ177" s="78">
        <v>531</v>
      </c>
      <c r="AR177" s="26">
        <f t="shared" si="43"/>
        <v>531</v>
      </c>
      <c r="AS177" s="78">
        <v>0</v>
      </c>
      <c r="AT177" s="78">
        <v>0</v>
      </c>
      <c r="AU177" s="78">
        <v>33155.31</v>
      </c>
      <c r="AV177" s="78">
        <f t="shared" si="44"/>
        <v>33155.31</v>
      </c>
      <c r="AW177" s="78">
        <f t="shared" si="46"/>
        <v>0</v>
      </c>
      <c r="AX177" s="78">
        <f t="shared" si="46"/>
        <v>0</v>
      </c>
      <c r="AY177" s="78">
        <f t="shared" si="46"/>
        <v>33686.31</v>
      </c>
      <c r="AZ177" s="39">
        <f t="shared" si="45"/>
        <v>33686.31</v>
      </c>
    </row>
    <row r="178" spans="1:52" s="42" customFormat="1">
      <c r="A178" s="40" t="s">
        <v>360</v>
      </c>
      <c r="B178" s="40"/>
      <c r="C178" s="40"/>
      <c r="D178" s="40"/>
      <c r="E178" s="41">
        <f>SUM(E9:E169)</f>
        <v>11395808.739999996</v>
      </c>
      <c r="F178" s="41">
        <f t="shared" ref="F178:X178" si="47">SUM(F9:F169)</f>
        <v>469560</v>
      </c>
      <c r="G178" s="41">
        <f t="shared" si="47"/>
        <v>11381338.08</v>
      </c>
      <c r="H178" s="41">
        <f t="shared" si="47"/>
        <v>23246706.820000008</v>
      </c>
      <c r="I178" s="41">
        <f t="shared" si="47"/>
        <v>12961161.25</v>
      </c>
      <c r="J178" s="41">
        <f t="shared" si="47"/>
        <v>511110</v>
      </c>
      <c r="K178" s="41">
        <f t="shared" si="47"/>
        <v>12957967.850000001</v>
      </c>
      <c r="L178" s="41">
        <f t="shared" si="47"/>
        <v>26430239.099999994</v>
      </c>
      <c r="M178" s="41">
        <f t="shared" si="47"/>
        <v>13923117.370000007</v>
      </c>
      <c r="N178" s="41">
        <f t="shared" si="47"/>
        <v>638240</v>
      </c>
      <c r="O178" s="41">
        <f t="shared" si="47"/>
        <v>14343377.32</v>
      </c>
      <c r="P178" s="41">
        <f t="shared" si="47"/>
        <v>28904734.690000016</v>
      </c>
      <c r="Q178" s="41">
        <f t="shared" si="47"/>
        <v>38280087.360000014</v>
      </c>
      <c r="R178" s="41">
        <f t="shared" si="47"/>
        <v>1618910</v>
      </c>
      <c r="S178" s="41">
        <f t="shared" si="47"/>
        <v>38682683.25</v>
      </c>
      <c r="T178" s="41">
        <f t="shared" si="47"/>
        <v>78581680.609999999</v>
      </c>
      <c r="U178" s="41">
        <f t="shared" si="47"/>
        <v>12146352.439999998</v>
      </c>
      <c r="V178" s="41">
        <f t="shared" si="47"/>
        <v>367960</v>
      </c>
      <c r="W178" s="41">
        <f t="shared" si="47"/>
        <v>11282043.620000001</v>
      </c>
      <c r="X178" s="41">
        <f t="shared" si="47"/>
        <v>23796356.060000006</v>
      </c>
      <c r="Y178" s="41">
        <f>SUM(Y9:Y177)</f>
        <v>14036203.819999993</v>
      </c>
      <c r="Z178" s="41">
        <f t="shared" ref="Z178:AZ178" si="48">SUM(Z9:Z177)</f>
        <v>655470</v>
      </c>
      <c r="AA178" s="41">
        <f t="shared" si="48"/>
        <v>14897001.780000001</v>
      </c>
      <c r="AB178" s="41">
        <f t="shared" si="48"/>
        <v>29588675.600000009</v>
      </c>
      <c r="AC178" s="41">
        <f t="shared" si="48"/>
        <v>13289173.870000003</v>
      </c>
      <c r="AD178" s="41">
        <f t="shared" si="48"/>
        <v>556270</v>
      </c>
      <c r="AE178" s="41">
        <f t="shared" si="48"/>
        <v>13642331.699999999</v>
      </c>
      <c r="AF178" s="41">
        <f t="shared" si="48"/>
        <v>27487775.569999993</v>
      </c>
      <c r="AG178" s="41">
        <f t="shared" si="48"/>
        <v>39471730.129999988</v>
      </c>
      <c r="AH178" s="41">
        <f t="shared" si="48"/>
        <v>1579700</v>
      </c>
      <c r="AI178" s="41">
        <f t="shared" si="48"/>
        <v>39821377.100000001</v>
      </c>
      <c r="AJ178" s="41">
        <f t="shared" si="48"/>
        <v>80872807.229999974</v>
      </c>
      <c r="AK178" s="41">
        <f t="shared" si="48"/>
        <v>13091606.460000001</v>
      </c>
      <c r="AL178" s="41">
        <f t="shared" si="48"/>
        <v>621150</v>
      </c>
      <c r="AM178" s="41">
        <f t="shared" si="48"/>
        <v>14332698.780000001</v>
      </c>
      <c r="AN178" s="41">
        <f t="shared" si="48"/>
        <v>28045455.240000002</v>
      </c>
      <c r="AO178" s="41">
        <f t="shared" si="48"/>
        <v>11211512.400000006</v>
      </c>
      <c r="AP178" s="41">
        <f t="shared" si="48"/>
        <v>223633.30000000002</v>
      </c>
      <c r="AQ178" s="41">
        <f t="shared" si="48"/>
        <v>8624157.0099999998</v>
      </c>
      <c r="AR178" s="41">
        <f t="shared" si="48"/>
        <v>20059302.710000016</v>
      </c>
      <c r="AS178" s="41">
        <f t="shared" si="48"/>
        <v>11272010.42</v>
      </c>
      <c r="AT178" s="41">
        <f t="shared" si="48"/>
        <v>247353.04</v>
      </c>
      <c r="AU178" s="41">
        <f t="shared" si="48"/>
        <v>9299612.5200000014</v>
      </c>
      <c r="AV178" s="41">
        <f t="shared" si="48"/>
        <v>20818975.979999982</v>
      </c>
      <c r="AW178" s="41">
        <f t="shared" si="48"/>
        <v>35575129.280000009</v>
      </c>
      <c r="AX178" s="41">
        <f t="shared" si="48"/>
        <v>1092136.3400000001</v>
      </c>
      <c r="AY178" s="41">
        <f t="shared" si="48"/>
        <v>32256468.309999995</v>
      </c>
      <c r="AZ178" s="41">
        <f t="shared" si="48"/>
        <v>68923733.930000022</v>
      </c>
    </row>
    <row r="180" spans="1:52">
      <c r="T180" s="46"/>
    </row>
    <row r="182" spans="1:52">
      <c r="AF182" s="45"/>
      <c r="AN182" s="45"/>
      <c r="AR182" s="45"/>
      <c r="AV182" s="44"/>
      <c r="AZ182" s="45"/>
    </row>
  </sheetData>
  <mergeCells count="17">
    <mergeCell ref="AK7:AN7"/>
    <mergeCell ref="AO7:AR7"/>
    <mergeCell ref="AS7:AV7"/>
    <mergeCell ref="AW7:AZ7"/>
    <mergeCell ref="A178:D178"/>
    <mergeCell ref="M7:P7"/>
    <mergeCell ref="Q7:T7"/>
    <mergeCell ref="U7:X7"/>
    <mergeCell ref="Y7:AB7"/>
    <mergeCell ref="AC7:AF7"/>
    <mergeCell ref="AG7:AJ7"/>
    <mergeCell ref="A7:A8"/>
    <mergeCell ref="B7:B8"/>
    <mergeCell ref="C7:C8"/>
    <mergeCell ref="D7:D8"/>
    <mergeCell ref="E7:H7"/>
    <mergeCell ref="I7:L7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valentina.eftimie</dc:creator>
  <cp:lastModifiedBy>valentina.eftimie</cp:lastModifiedBy>
  <cp:lastPrinted>2022-09-23T08:50:12Z</cp:lastPrinted>
  <dcterms:created xsi:type="dcterms:W3CDTF">2022-09-23T08:45:00Z</dcterms:created>
  <dcterms:modified xsi:type="dcterms:W3CDTF">2022-09-23T08:51:43Z</dcterms:modified>
</cp:coreProperties>
</file>